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<sst xmlns="http://schemas.openxmlformats.org/spreadsheetml/2006/main" count="86" uniqueCount="54">
  <si>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</si>
  <si>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</si>
  <si>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</si>
  <si>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</si>
  <si>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</si>
  <si>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</si>
  <si>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</si>
  <si>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</si>
  <si>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</si>
  <si>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</si>
  <si>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</si>
  <si>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</si>
  <si>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</si>
  <si>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</si>
  <si>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</si>
  <si>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</si>
  <si>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</si>
  <si>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</si>
  <si>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</si>
  <si>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</si>
  <si>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</si>
  <si>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</si>
  <si>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</si>
  <si>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</si>
  <si>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</si>
  <si>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</si>
  <si>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</si>
  <si>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</si>
  <si>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</si>
  <si>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</si>
  <si>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</si>
  <si>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</si>
  <si>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</si>
  <si>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</si>
  <si>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</si>
  <si>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</si>
  <si>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</si>
  <si>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</si>
  <si>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</si>
  <si>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</si>
  <si>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</si>
  <si>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</si>
  <si>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</si>
  <si>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</si>
  <si>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</si>
  <si>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</si>
  <si>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PINAL DE AMOLES, QRO. (a)</t>
  </si>
  <si>
    <t>Del 1 de Enero al 31 de Diciembre de 2018 (b)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</si>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</sst>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D93" sqref="D93"/>
    </sheetView>
  </sheetViews>
  <sheetFormatPr defaultColWidth="11.00390625" defaultRowHeight="15"/>
  <cols>
    <col min="1" max="1" width="52.8515625" style="3" customWidth="1"/>
    <col min="2" max="2" width="10.14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7190299</v>
      </c>
      <c r="C11" s="4">
        <f t="shared" si="0"/>
        <v>-1809541.76</v>
      </c>
      <c r="D11" s="4">
        <f t="shared" si="0"/>
        <v>5380757.24</v>
      </c>
      <c r="E11" s="4">
        <f t="shared" si="0"/>
        <v>5380754.24</v>
      </c>
      <c r="F11" s="4">
        <f t="shared" si="0"/>
        <v>5380754.24</v>
      </c>
      <c r="G11" s="4">
        <f t="shared" si="0"/>
        <v>3</v>
      </c>
    </row>
    <row r="12" spans="1:7" ht="13.5">
      <c r="A12" s="8" t="s">
        <v>12</v>
      </c>
      <c r="B12" s="4">
        <f>SUM(B13:B20)</f>
        <v>7190299</v>
      </c>
      <c r="C12" s="4">
        <f>SUM(C13:C20)</f>
        <v>-1809541.76</v>
      </c>
      <c r="D12" s="4">
        <f>SUM(D13:D20)</f>
        <v>5380757.24</v>
      </c>
      <c r="E12" s="4">
        <f>SUM(E13:E20)</f>
        <v>5380754.24</v>
      </c>
      <c r="F12" s="4">
        <f>SUM(F13:F20)</f>
        <v>5380754.24</v>
      </c>
      <c r="G12" s="4">
        <f>D12-E12</f>
        <v>3</v>
      </c>
    </row>
    <row r="13" spans="1:7" ht="13.5">
      <c r="A13" s="11" t="s">
        <v>13</v>
      </c>
      <c r="B13" s="5">
        <v>7190299</v>
      </c>
      <c r="C13" s="5">
        <v>-1823418.22</v>
      </c>
      <c r="D13" s="5">
        <f>B13+C13</f>
        <v>5366880.78</v>
      </c>
      <c r="E13" s="5">
        <v>5366880.78</v>
      </c>
      <c r="F13" s="5">
        <v>5366880.78</v>
      </c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>
        <v>0</v>
      </c>
      <c r="C15" s="5">
        <v>13876.46</v>
      </c>
      <c r="D15" s="5">
        <f t="shared" si="2"/>
        <v>13876.46</v>
      </c>
      <c r="E15" s="5">
        <v>13873.46</v>
      </c>
      <c r="F15" s="5">
        <v>13873.46</v>
      </c>
      <c r="G15" s="5">
        <f t="shared" si="1"/>
        <v>3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164307239</v>
      </c>
      <c r="C48" s="4">
        <f>C49+C59+C68+C79</f>
        <v>58740238.31999999</v>
      </c>
      <c r="D48" s="4">
        <f>D49+D59+D68+D79</f>
        <v>223047477.32000002</v>
      </c>
      <c r="E48" s="4">
        <f>E49+E59+E68+E79</f>
        <v>221655413.94</v>
      </c>
      <c r="F48" s="4">
        <f>F49+F59+F68+F79</f>
        <v>218896297.10999998</v>
      </c>
      <c r="G48" s="4">
        <f aca="true" t="shared" si="7" ref="G48:G83">D48-E48</f>
        <v>1392063.380000025</v>
      </c>
    </row>
    <row r="49" spans="1:7" ht="13.5">
      <c r="A49" s="8" t="s">
        <v>12</v>
      </c>
      <c r="B49" s="4">
        <f>SUM(B50:B57)</f>
        <v>115641958.28999999</v>
      </c>
      <c r="C49" s="4">
        <f>SUM(C50:C57)</f>
        <v>7819649.8</v>
      </c>
      <c r="D49" s="4">
        <f>SUM(D50:D57)</f>
        <v>123461608.09</v>
      </c>
      <c r="E49" s="4">
        <f>SUM(E50:E57)</f>
        <v>123022205.71000001</v>
      </c>
      <c r="F49" s="4">
        <f>SUM(F50:F57)</f>
        <v>120332961.66999999</v>
      </c>
      <c r="G49" s="4">
        <f t="shared" si="7"/>
        <v>439402.37999999523</v>
      </c>
    </row>
    <row r="50" spans="1:7" ht="13.5">
      <c r="A50" s="11" t="s">
        <v>13</v>
      </c>
      <c r="B50" s="5">
        <v>61839080.21</v>
      </c>
      <c r="C50" s="5">
        <v>8839409.91</v>
      </c>
      <c r="D50" s="5">
        <f>B50+C50</f>
        <v>70678490.12</v>
      </c>
      <c r="E50" s="5">
        <v>70909177.43</v>
      </c>
      <c r="F50" s="5">
        <v>70145990.88</v>
      </c>
      <c r="G50" s="5">
        <f t="shared" si="7"/>
        <v>-230687.31000000238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53802878.08</v>
      </c>
      <c r="C52" s="5">
        <v>-1019760.11</v>
      </c>
      <c r="D52" s="5">
        <f t="shared" si="8"/>
        <v>52783117.97</v>
      </c>
      <c r="E52" s="5">
        <v>52113028.28</v>
      </c>
      <c r="F52" s="5">
        <v>50186970.79</v>
      </c>
      <c r="G52" s="5">
        <f t="shared" si="7"/>
        <v>670089.6899999976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48665280.71</v>
      </c>
      <c r="C59" s="4">
        <f>SUM(C60:C66)</f>
        <v>50621308.47</v>
      </c>
      <c r="D59" s="4">
        <f>SUM(D60:D66)</f>
        <v>99286589.18</v>
      </c>
      <c r="E59" s="4">
        <f>SUM(E60:E66)</f>
        <v>98333928.19</v>
      </c>
      <c r="F59" s="4">
        <f>SUM(F60:F66)</f>
        <v>98264055.4</v>
      </c>
      <c r="G59" s="4">
        <f t="shared" si="7"/>
        <v>952660.9900000095</v>
      </c>
    </row>
    <row r="60" spans="1:7" ht="13.5">
      <c r="A60" s="11" t="s">
        <v>22</v>
      </c>
      <c r="B60" s="5">
        <v>0</v>
      </c>
      <c r="C60" s="5">
        <v>3025771.24</v>
      </c>
      <c r="D60" s="5">
        <f>B60+C60</f>
        <v>3025771.24</v>
      </c>
      <c r="E60" s="5">
        <v>3025771.24</v>
      </c>
      <c r="F60" s="5">
        <v>3025771.24</v>
      </c>
      <c r="G60" s="5">
        <f t="shared" si="7"/>
        <v>0</v>
      </c>
    </row>
    <row r="61" spans="1:7" ht="13.5">
      <c r="A61" s="11" t="s">
        <v>23</v>
      </c>
      <c r="B61" s="5">
        <v>48665280.71</v>
      </c>
      <c r="C61" s="5">
        <v>35165492.59</v>
      </c>
      <c r="D61" s="5">
        <f aca="true" t="shared" si="9" ref="D61:D66">B61+C61</f>
        <v>83830773.30000001</v>
      </c>
      <c r="E61" s="5">
        <v>83593822.38</v>
      </c>
      <c r="F61" s="5">
        <v>83526149.59</v>
      </c>
      <c r="G61" s="5">
        <f t="shared" si="7"/>
        <v>236950.9200000167</v>
      </c>
    </row>
    <row r="62" spans="1:7" ht="13.5">
      <c r="A62" s="11" t="s">
        <v>24</v>
      </c>
      <c r="B62" s="5">
        <v>0</v>
      </c>
      <c r="C62" s="5">
        <v>1625040.41</v>
      </c>
      <c r="D62" s="5">
        <f t="shared" si="9"/>
        <v>1625040.41</v>
      </c>
      <c r="E62" s="5">
        <v>1624339.1</v>
      </c>
      <c r="F62" s="5">
        <v>1624339.1</v>
      </c>
      <c r="G62" s="5">
        <f t="shared" si="7"/>
        <v>701.309999999823</v>
      </c>
    </row>
    <row r="63" spans="1:7" ht="13.5">
      <c r="A63" s="11" t="s">
        <v>25</v>
      </c>
      <c r="B63" s="5">
        <v>0</v>
      </c>
      <c r="C63" s="5">
        <v>6375269.14</v>
      </c>
      <c r="D63" s="5">
        <f t="shared" si="9"/>
        <v>6375269.14</v>
      </c>
      <c r="E63" s="5">
        <v>6375269.11</v>
      </c>
      <c r="F63" s="5">
        <v>6375269.11</v>
      </c>
      <c r="G63" s="5">
        <f t="shared" si="7"/>
        <v>0.029999999329447746</v>
      </c>
    </row>
    <row r="64" spans="1:7" ht="13.5">
      <c r="A64" s="11" t="s">
        <v>26</v>
      </c>
      <c r="B64" s="5">
        <v>0</v>
      </c>
      <c r="C64" s="5">
        <v>2034178.91</v>
      </c>
      <c r="D64" s="5">
        <f t="shared" si="9"/>
        <v>2034178.91</v>
      </c>
      <c r="E64" s="5">
        <v>2012266.68</v>
      </c>
      <c r="F64" s="5">
        <v>2012266.68</v>
      </c>
      <c r="G64" s="5">
        <f t="shared" si="7"/>
        <v>21912.22999999998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>
        <v>0</v>
      </c>
      <c r="C66" s="5">
        <v>2395556.18</v>
      </c>
      <c r="D66" s="5">
        <f t="shared" si="9"/>
        <v>2395556.18</v>
      </c>
      <c r="E66" s="5">
        <v>1702459.68</v>
      </c>
      <c r="F66" s="5">
        <v>1700259.68</v>
      </c>
      <c r="G66" s="5">
        <f t="shared" si="7"/>
        <v>693096.5000000002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299280.05</v>
      </c>
      <c r="D68" s="4">
        <f>SUM(D69:D77)</f>
        <v>299280.05</v>
      </c>
      <c r="E68" s="4">
        <f>SUM(E69:E77)</f>
        <v>299280.04</v>
      </c>
      <c r="F68" s="4">
        <f>SUM(F69:F77)</f>
        <v>299280.04</v>
      </c>
      <c r="G68" s="4">
        <f t="shared" si="7"/>
        <v>0.010000000009313226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>
        <v>0</v>
      </c>
      <c r="C75" s="5">
        <v>299280.05</v>
      </c>
      <c r="D75" s="5">
        <f t="shared" si="10"/>
        <v>299280.05</v>
      </c>
      <c r="E75" s="5">
        <v>299280.04</v>
      </c>
      <c r="F75" s="5">
        <v>299280.04</v>
      </c>
      <c r="G75" s="5">
        <f t="shared" si="7"/>
        <v>0.010000000009313226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171497538</v>
      </c>
      <c r="C85" s="4">
        <f t="shared" si="11"/>
        <v>56930696.559999995</v>
      </c>
      <c r="D85" s="4">
        <f t="shared" si="11"/>
        <v>228428234.56000003</v>
      </c>
      <c r="E85" s="4">
        <f t="shared" si="11"/>
        <v>227036168.18</v>
      </c>
      <c r="F85" s="4">
        <f t="shared" si="11"/>
        <v>224277051.35</v>
      </c>
      <c r="G85" s="4">
        <f t="shared" si="11"/>
        <v>1392066.380000025</v>
      </c>
    </row>
    <row r="86" spans="1:7" ht="14.25" thickBot="1">
      <c r="A86" s="10"/>
      <c r="B86" s="6"/>
      <c r="C86" s="6"/>
      <c r="D86" s="6"/>
      <c r="E86" s="6"/>
      <c r="F86" s="6"/>
      <c r="G86" s="6"/>
    </row>
    <row r="89" spans="1:5" ht="13.5">
      <c r="A89" s="34"/>
      <c r="B89" s="35"/>
      <c r="C89" s="34"/>
      <c r="D89" s="34"/>
      <c r="E89" s="34"/>
    </row>
    <row r="90" spans="1:5" ht="13.5">
      <c r="A90" s="36" t="s">
        <v>48</v>
      </c>
      <c r="B90" s="36"/>
      <c r="C90" s="36"/>
      <c r="D90" s="37" t="s">
        <v>49</v>
      </c>
      <c r="E90" s="35"/>
    </row>
    <row r="91" spans="1:5" ht="13.5">
      <c r="A91" s="36" t="s">
        <v>50</v>
      </c>
      <c r="B91" s="36"/>
      <c r="C91" s="36"/>
      <c r="D91" s="36" t="s">
        <v>51</v>
      </c>
      <c r="E91" s="35"/>
    </row>
    <row r="92" spans="1:5" ht="13.5">
      <c r="A92" s="36"/>
      <c r="B92" s="36"/>
      <c r="C92" s="36"/>
      <c r="E92" s="35"/>
    </row>
    <row r="93" spans="1:5" ht="13.5">
      <c r="A93" s="36"/>
      <c r="B93" s="36"/>
      <c r="C93" s="36"/>
      <c r="E93" s="35"/>
    </row>
    <row r="94" spans="1:5" ht="13.5">
      <c r="A94" s="38"/>
      <c r="B94" s="36"/>
      <c r="C94" s="36"/>
      <c r="E94" s="35"/>
    </row>
    <row r="95" spans="1:5" ht="13.5">
      <c r="A95" s="36" t="s">
        <v>52</v>
      </c>
      <c r="B95" s="36"/>
      <c r="C95" s="36"/>
      <c r="E95" s="35"/>
    </row>
    <row r="96" spans="1:5" ht="13.5">
      <c r="A96" s="36" t="s">
        <v>53</v>
      </c>
      <c r="B96" s="36"/>
      <c r="C96" s="36"/>
      <c r="E96" s="3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2019-03-02T03:02:09Z</cp:lastPrinted>
  <dcterms:created xsi:type="dcterms:W3CDTF">2016-10-11T20:47:09Z</dcterms:created>
  <dcterms:modified xsi:type="dcterms:W3CDTF">2019-03-02T03:02:22Z</dcterms:modified>
  <cp:category/>
  <cp:version/>
  <cp:contentType/>
  <cp:contentStatus/>
</cp:coreProperties>
</file>