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<sst xmlns="http://schemas.openxmlformats.org/spreadsheetml/2006/main" count="65" uniqueCount="64">
  <si>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</si>
  <si>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</si>
  <si>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</si>
  <si>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</si>
  <si>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</si>
  <si>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</si>
  <si>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</si>
  <si>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</si>
  <si>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</si>
  <si>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</si>
  <si>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</si>
  <si>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</si>
  <si>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</si>
  <si>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</si>
  <si>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</si>
  <si>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</si>
  <si>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</si>
  <si>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</si>
  <si>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</si>
  <si>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</si>
  <si>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</si>
  <si>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</si>
  <si>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</si>
  <si>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</si>
  <si>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</si>
  <si>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</si>
  <si>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</si>
  <si>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</si>
  <si>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</si>
  <si>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</si>
  <si>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</si>
  <si>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</si>
  <si>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</si>
  <si>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</si>
  <si>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</si>
  <si>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</si>
  <si>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</si>
  <si>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</si>
  <si>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</si>
  <si>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</si>
  <si>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</si>
  <si>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</si>
  <si>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</si>
  <si>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</si>
  <si>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</si>
  <si>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</si>
  <si>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</si>
  <si>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</si>
  <si>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</si>
  <si>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</si>
  <si>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</si>
  <si>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</si>
  <si>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</si>
  <si>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</si>
  <si>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</si>
  <si>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</si>
  <si>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</si>
  <si>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</si>
  <si>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</si>
  <si>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</si>
  <si>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</si>
  <si>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</si>
  <si>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>MUNICIPIO DE PINAL DE AMOLES, QRO.</t>
  </si>
  <si>
    <t>Del 1 de Enero al 6 de Noviembre de 2018 y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</si>
</sst>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workbookViewId="0" topLeftCell="A51">
      <selection activeCell="C63" sqref="C63:D6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0</v>
      </c>
      <c r="E3" s="60"/>
      <c r="F3" s="2"/>
      <c r="G3" s="2"/>
      <c r="H3" s="3"/>
    </row>
    <row r="4" spans="3:8" ht="15">
      <c r="C4" s="3"/>
      <c r="D4" s="60" t="s">
        <v>63</v>
      </c>
      <c r="E4" s="60"/>
      <c r="F4" s="2"/>
      <c r="G4" s="2"/>
      <c r="H4" s="3"/>
    </row>
    <row r="5" spans="3:8" ht="15">
      <c r="C5" s="3"/>
      <c r="D5" s="60" t="s">
        <v>1</v>
      </c>
      <c r="E5" s="60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61" t="s">
        <v>62</v>
      </c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3</v>
      </c>
      <c r="D10" s="63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4</v>
      </c>
      <c r="D12" s="64"/>
      <c r="E12" s="16"/>
      <c r="F12" s="16"/>
      <c r="G12" s="17"/>
      <c r="H12" s="18"/>
    </row>
    <row r="13" spans="2:8" ht="15">
      <c r="B13" s="19"/>
      <c r="C13" s="65" t="s">
        <v>6</v>
      </c>
      <c r="D13" s="65"/>
      <c r="E13" s="42">
        <f>E14+E15+E16+E17+E18+E19+E20+E21</f>
        <v>6464328.739999999</v>
      </c>
      <c r="F13" s="42">
        <f>SUM(F14:F21)</f>
        <v>6810530.4799999995</v>
      </c>
      <c r="G13" s="17"/>
      <c r="H13" s="20"/>
    </row>
    <row r="14" spans="2:8" ht="15">
      <c r="B14" s="21"/>
      <c r="C14" s="62" t="s">
        <v>8</v>
      </c>
      <c r="D14" s="62"/>
      <c r="E14" s="22">
        <v>2627842.58</v>
      </c>
      <c r="F14" s="22">
        <v>2570355.88</v>
      </c>
      <c r="G14" s="17"/>
      <c r="H14" s="20"/>
    </row>
    <row r="15" spans="2:8" ht="15">
      <c r="B15" s="21"/>
      <c r="C15" s="62" t="s">
        <v>10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12</v>
      </c>
      <c r="D16" s="62"/>
      <c r="E16" s="22">
        <v>0</v>
      </c>
      <c r="F16" s="22">
        <v>1402</v>
      </c>
      <c r="G16" s="17"/>
      <c r="H16" s="20"/>
    </row>
    <row r="17" spans="2:8" ht="15">
      <c r="B17" s="21"/>
      <c r="C17" s="62" t="s">
        <v>14</v>
      </c>
      <c r="D17" s="62"/>
      <c r="E17" s="22">
        <v>1093400.64</v>
      </c>
      <c r="F17" s="22">
        <v>1222626.4</v>
      </c>
      <c r="G17" s="17"/>
      <c r="H17" s="20"/>
    </row>
    <row r="18" spans="2:8" ht="15">
      <c r="B18" s="21"/>
      <c r="C18" s="62" t="s">
        <v>15</v>
      </c>
      <c r="D18" s="62"/>
      <c r="E18" s="22">
        <v>595305.64</v>
      </c>
      <c r="F18" s="22">
        <v>1216950.99</v>
      </c>
      <c r="G18" s="17"/>
      <c r="H18" s="20"/>
    </row>
    <row r="19" spans="2:8" ht="15">
      <c r="B19" s="21"/>
      <c r="C19" s="62" t="s">
        <v>17</v>
      </c>
      <c r="D19" s="62"/>
      <c r="E19" s="22">
        <v>2147779.88</v>
      </c>
      <c r="F19" s="22">
        <v>1799195.21</v>
      </c>
      <c r="G19" s="17"/>
      <c r="H19" s="20"/>
    </row>
    <row r="20" spans="2:8" ht="15">
      <c r="B20" s="21"/>
      <c r="C20" s="62" t="s">
        <v>19</v>
      </c>
      <c r="D20" s="62"/>
      <c r="E20" s="22">
        <v>0</v>
      </c>
      <c r="F20" s="22">
        <v>0</v>
      </c>
      <c r="G20" s="17"/>
      <c r="H20" s="20"/>
    </row>
    <row r="21" spans="2:8" ht="25.5" customHeight="1">
      <c r="B21" s="21"/>
      <c r="C21" s="62" t="s">
        <v>21</v>
      </c>
      <c r="D21" s="62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65" t="s">
        <v>24</v>
      </c>
      <c r="D23" s="65"/>
      <c r="E23" s="42">
        <f>SUM(E24:E25)</f>
        <v>160505174.51</v>
      </c>
      <c r="F23" s="42">
        <f>SUM(F24:F25)</f>
        <v>190686162.42</v>
      </c>
      <c r="G23" s="17"/>
      <c r="H23" s="20"/>
    </row>
    <row r="24" spans="2:8" ht="15">
      <c r="B24" s="21"/>
      <c r="C24" s="62" t="s">
        <v>26</v>
      </c>
      <c r="D24" s="62"/>
      <c r="E24" s="26">
        <v>160505174.51</v>
      </c>
      <c r="F24" s="26">
        <v>190686162.42</v>
      </c>
      <c r="G24" s="17"/>
      <c r="H24" s="20"/>
    </row>
    <row r="25" spans="2:8" ht="15">
      <c r="B25" s="21"/>
      <c r="C25" s="62" t="s">
        <v>28</v>
      </c>
      <c r="D25" s="62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31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33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34</v>
      </c>
      <c r="D29" s="62"/>
      <c r="E29" s="22">
        <v>0</v>
      </c>
      <c r="F29" s="22">
        <v>0</v>
      </c>
      <c r="G29" s="17"/>
      <c r="H29" s="20"/>
    </row>
    <row r="30" spans="2:8" ht="15">
      <c r="B30" s="21"/>
      <c r="C30" s="62" t="s">
        <v>35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37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39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6" t="s">
        <v>41</v>
      </c>
      <c r="D34" s="66"/>
      <c r="E34" s="43">
        <f>E13+E23+E27</f>
        <v>166969503.25</v>
      </c>
      <c r="F34" s="43">
        <f>F13+F23+F27</f>
        <v>197496692.89999998</v>
      </c>
      <c r="G34" s="29"/>
      <c r="H34" s="20"/>
    </row>
    <row r="35" spans="2:8" ht="15">
      <c r="B35" s="19"/>
      <c r="C35" s="66"/>
      <c r="D35" s="66"/>
      <c r="E35" s="16"/>
      <c r="F35" s="16"/>
      <c r="G35" s="17"/>
      <c r="H35" s="20"/>
    </row>
    <row r="36" spans="2:8" ht="15">
      <c r="B36" s="30"/>
      <c r="C36" s="64" t="s">
        <v>5</v>
      </c>
      <c r="D36" s="64"/>
      <c r="E36" s="16"/>
      <c r="F36" s="16"/>
      <c r="H36" s="20"/>
    </row>
    <row r="37" spans="2:8" ht="15">
      <c r="B37" s="30"/>
      <c r="C37" s="64" t="s">
        <v>7</v>
      </c>
      <c r="D37" s="64"/>
      <c r="E37" s="42">
        <f>SUM(E38:E40)</f>
        <v>91872614.49000001</v>
      </c>
      <c r="F37" s="42">
        <f>SUM(F38:F40)</f>
        <v>91213007.84</v>
      </c>
      <c r="H37" s="20"/>
    </row>
    <row r="38" spans="2:8" ht="15">
      <c r="B38" s="30"/>
      <c r="C38" s="62" t="s">
        <v>9</v>
      </c>
      <c r="D38" s="62"/>
      <c r="E38" s="22">
        <v>57213825.52</v>
      </c>
      <c r="F38" s="22">
        <v>50342651.87</v>
      </c>
      <c r="H38" s="20"/>
    </row>
    <row r="39" spans="2:8" ht="15">
      <c r="B39" s="30"/>
      <c r="C39" s="62" t="s">
        <v>11</v>
      </c>
      <c r="D39" s="62"/>
      <c r="E39" s="22">
        <v>14671930.26</v>
      </c>
      <c r="F39" s="22">
        <v>12814187.62</v>
      </c>
      <c r="H39" s="20"/>
    </row>
    <row r="40" spans="2:8" ht="15">
      <c r="B40" s="30"/>
      <c r="C40" s="62" t="s">
        <v>13</v>
      </c>
      <c r="D40" s="62"/>
      <c r="E40" s="22">
        <v>19986858.71</v>
      </c>
      <c r="F40" s="22">
        <v>28056168.35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16</v>
      </c>
      <c r="D42" s="64"/>
      <c r="E42" s="42">
        <f>SUM(E43:E51)</f>
        <v>13780878.299999999</v>
      </c>
      <c r="F42" s="42">
        <f>SUM(F43:F51)</f>
        <v>13003853.49</v>
      </c>
      <c r="H42" s="20"/>
    </row>
    <row r="43" spans="2:8" ht="15">
      <c r="B43" s="30"/>
      <c r="C43" s="62" t="s">
        <v>18</v>
      </c>
      <c r="D43" s="62"/>
      <c r="E43" s="22">
        <v>6476569.62</v>
      </c>
      <c r="F43" s="22">
        <v>7235373.36</v>
      </c>
      <c r="H43" s="20"/>
    </row>
    <row r="44" spans="2:8" ht="15">
      <c r="B44" s="30"/>
      <c r="C44" s="62" t="s">
        <v>20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22</v>
      </c>
      <c r="D45" s="62"/>
      <c r="E45" s="22">
        <v>0</v>
      </c>
      <c r="F45" s="22">
        <v>131529.83</v>
      </c>
      <c r="H45" s="20"/>
    </row>
    <row r="46" spans="2:8" ht="15">
      <c r="B46" s="30"/>
      <c r="C46" s="62" t="s">
        <v>23</v>
      </c>
      <c r="D46" s="62"/>
      <c r="E46" s="22">
        <v>4528105.9</v>
      </c>
      <c r="F46" s="22">
        <v>3089498.69</v>
      </c>
      <c r="H46" s="20"/>
    </row>
    <row r="47" spans="2:8" ht="15">
      <c r="B47" s="30"/>
      <c r="C47" s="62" t="s">
        <v>25</v>
      </c>
      <c r="D47" s="62"/>
      <c r="E47" s="22">
        <v>2776202.78</v>
      </c>
      <c r="F47" s="22">
        <v>2547451.61</v>
      </c>
      <c r="H47" s="20"/>
    </row>
    <row r="48" spans="2:8" ht="15">
      <c r="B48" s="30"/>
      <c r="C48" s="62" t="s">
        <v>27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29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30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32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26</v>
      </c>
      <c r="D53" s="65"/>
      <c r="E53" s="42">
        <f>SUM(E54:E56)</f>
        <v>0</v>
      </c>
      <c r="F53" s="42">
        <f>SUM(F54:F56)</f>
        <v>48035</v>
      </c>
      <c r="H53" s="20"/>
    </row>
    <row r="54" spans="2:8" ht="15">
      <c r="B54" s="30"/>
      <c r="C54" s="62" t="s">
        <v>36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38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40</v>
      </c>
      <c r="D56" s="62"/>
      <c r="E56" s="22">
        <v>0</v>
      </c>
      <c r="F56" s="22">
        <v>48035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42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43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44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45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46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47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48</v>
      </c>
      <c r="D65" s="65"/>
      <c r="E65" s="44">
        <f>SUM(E66:E71)</f>
        <v>334388</v>
      </c>
      <c r="F65" s="44">
        <f>SUM(F66:F71)</f>
        <v>0</v>
      </c>
      <c r="G65" s="17"/>
      <c r="H65" s="20"/>
    </row>
    <row r="66" spans="2:8" ht="15">
      <c r="B66" s="30"/>
      <c r="C66" s="62" t="s">
        <v>49</v>
      </c>
      <c r="D66" s="62"/>
      <c r="E66" s="22">
        <v>334388</v>
      </c>
      <c r="F66" s="22">
        <v>0</v>
      </c>
      <c r="G66" s="17"/>
      <c r="H66" s="20"/>
    </row>
    <row r="67" spans="2:8" ht="15">
      <c r="B67" s="30"/>
      <c r="C67" s="62" t="s">
        <v>50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51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52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53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54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55</v>
      </c>
      <c r="D73" s="65"/>
      <c r="E73" s="44">
        <f>E74</f>
        <v>45580900.47</v>
      </c>
      <c r="F73" s="44">
        <f>F74</f>
        <v>0</v>
      </c>
      <c r="G73" s="17"/>
      <c r="H73" s="20"/>
    </row>
    <row r="74" spans="2:8" ht="15">
      <c r="B74" s="30"/>
      <c r="C74" s="62" t="s">
        <v>56</v>
      </c>
      <c r="D74" s="62"/>
      <c r="E74" s="22">
        <v>45580900.47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6" t="s">
        <v>57</v>
      </c>
      <c r="D76" s="66"/>
      <c r="E76" s="45">
        <f>E37+E42+E53+E58+E65+E73</f>
        <v>151568781.26</v>
      </c>
      <c r="F76" s="45">
        <f>F37+F42+F53+F58+F65+F73</f>
        <v>104264896.33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58</v>
      </c>
      <c r="D78" s="67"/>
      <c r="E78" s="45">
        <f>E34-E76</f>
        <v>15400721.99000001</v>
      </c>
      <c r="F78" s="45">
        <f>F34-F76</f>
        <v>93231796.56999998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8" t="s">
        <v>59</v>
      </c>
      <c r="D84" s="68"/>
      <c r="E84" s="68"/>
      <c r="F84" s="68"/>
      <c r="G84" s="68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9"/>
      <c r="D89" s="69"/>
      <c r="E89" s="47"/>
      <c r="F89" s="69"/>
      <c r="G89" s="69"/>
      <c r="H89" s="69"/>
    </row>
    <row r="90" spans="3:8" ht="15" customHeight="1">
      <c r="C90" s="58"/>
      <c r="D90" s="58"/>
      <c r="E90" s="41"/>
      <c r="F90" s="70"/>
      <c r="G90" s="70"/>
      <c r="H90" s="7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59" t="s">
        <v>60</v>
      </c>
      <c r="D92" s="59"/>
      <c r="E92" s="50"/>
      <c r="F92" s="59" t="s">
        <v>61</v>
      </c>
      <c r="G92" s="59"/>
      <c r="H92" s="5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sheetProtection/>
  <mergeCells count="66"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47:D47"/>
    <mergeCell ref="C38:D38"/>
    <mergeCell ref="C12:D12"/>
    <mergeCell ref="C36:D36"/>
    <mergeCell ref="C13:D13"/>
    <mergeCell ref="C37:D37"/>
    <mergeCell ref="C21:D21"/>
    <mergeCell ref="C24:D24"/>
    <mergeCell ref="C19:D19"/>
    <mergeCell ref="C43:D43"/>
    <mergeCell ref="C18:D18"/>
    <mergeCell ref="C45:D45"/>
    <mergeCell ref="C92:D92"/>
    <mergeCell ref="F92:H92"/>
    <mergeCell ref="C15:D15"/>
    <mergeCell ref="C39:D39"/>
    <mergeCell ref="C16:D16"/>
    <mergeCell ref="C40:D40"/>
    <mergeCell ref="C17:D17"/>
    <mergeCell ref="D2:E2"/>
    <mergeCell ref="D4:E4"/>
    <mergeCell ref="D3:E3"/>
    <mergeCell ref="D5:E5"/>
    <mergeCell ref="D7:E7"/>
    <mergeCell ref="C14:D14"/>
    <mergeCell ref="C10:D10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2016-04-29T19:03:14Z</cp:lastPrinted>
  <dcterms:created xsi:type="dcterms:W3CDTF">2014-09-04T17:23:24Z</dcterms:created>
  <dcterms:modified xsi:type="dcterms:W3CDTF">2018-11-06T22:26:08Z</dcterms:modified>
  <cp:category/>
  <cp:version/>
  <cp:contentType/>
  <cp:contentStatus/>
</cp:coreProperties>
</file>