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<sst xmlns="http://schemas.openxmlformats.org/spreadsheetml/2006/main" count="80" uniqueCount="48">
  <si>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</si>
  <si>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</si>
  <si>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</si>
  <si>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</si>
  <si>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</si>
  <si>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</si>
  <si>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</si>
  <si>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</si>
  <si>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</si>
  <si>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</si>
  <si>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</si>
  <si>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</si>
  <si>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</si>
  <si>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</si>
  <si>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</si>
  <si>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</si>
  <si>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</si>
  <si>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</si>
  <si>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</si>
  <si>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</si>
  <si>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</si>
  <si>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</si>
  <si>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</si>
  <si>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</si>
  <si>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</si>
  <si>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</si>
  <si>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</si>
  <si>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</si>
  <si>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</si>
  <si>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</si>
  <si>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</si>
  <si>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</si>
  <si>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</si>
  <si>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</si>
  <si>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</si>
  <si>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</si>
  <si>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</si>
  <si>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</si>
  <si>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</si>
  <si>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</si>
  <si>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</si>
  <si>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</si>
  <si>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</si>
  <si>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</si>
  <si>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</si>
  <si>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</si>
  <si>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PINAL DE AMOLES, QRO.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</si>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</sst>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7190299</v>
      </c>
      <c r="C11" s="4">
        <f t="shared" si="0"/>
        <v>2000</v>
      </c>
      <c r="D11" s="4">
        <f t="shared" si="0"/>
        <v>7192299</v>
      </c>
      <c r="E11" s="4">
        <f t="shared" si="0"/>
        <v>5366880.78</v>
      </c>
      <c r="F11" s="4">
        <f t="shared" si="0"/>
        <v>5366880.78</v>
      </c>
      <c r="G11" s="4">
        <f t="shared" si="0"/>
        <v>1825418.2199999997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7190299</v>
      </c>
      <c r="C31" s="4">
        <f>SUM(C32:C40)</f>
        <v>2000</v>
      </c>
      <c r="D31" s="4">
        <f>SUM(D32:D40)</f>
        <v>7192299</v>
      </c>
      <c r="E31" s="4">
        <f>SUM(E32:E40)</f>
        <v>5366880.78</v>
      </c>
      <c r="F31" s="4">
        <f>SUM(F32:F40)</f>
        <v>5366880.78</v>
      </c>
      <c r="G31" s="4">
        <f aca="true" t="shared" si="5" ref="G31:G40">D31-E31</f>
        <v>1825418.2199999997</v>
      </c>
    </row>
    <row r="32" spans="1:7" ht="12.75">
      <c r="A32" s="11" t="s">
        <v>30</v>
      </c>
      <c r="B32" s="5">
        <v>7190299</v>
      </c>
      <c r="C32" s="5">
        <v>2000</v>
      </c>
      <c r="D32" s="5">
        <f>B32+C32</f>
        <v>7192299</v>
      </c>
      <c r="E32" s="5">
        <v>5366880.78</v>
      </c>
      <c r="F32" s="5">
        <v>5366880.78</v>
      </c>
      <c r="G32" s="5">
        <f t="shared" si="5"/>
        <v>1825418.2199999997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164307239</v>
      </c>
      <c r="C48" s="4">
        <f>C49+C59+C68+C79</f>
        <v>47462173.6</v>
      </c>
      <c r="D48" s="4">
        <f>D49+D59+D68+D79</f>
        <v>211769412.60000002</v>
      </c>
      <c r="E48" s="4">
        <f>E49+E59+E68+E79</f>
        <v>175498613.08</v>
      </c>
      <c r="F48" s="4">
        <f>F49+F59+F68+F79</f>
        <v>174538733.68</v>
      </c>
      <c r="G48" s="4">
        <f aca="true" t="shared" si="7" ref="G48:G83">D48-E48</f>
        <v>36270799.52000001</v>
      </c>
    </row>
    <row r="49" spans="1:7" ht="12.75">
      <c r="A49" s="8" t="s">
        <v>12</v>
      </c>
      <c r="B49" s="4">
        <f>SUM(B50:B57)</f>
        <v>53802878.08</v>
      </c>
      <c r="C49" s="4">
        <f>SUM(C50:C57)</f>
        <v>-3970991.55</v>
      </c>
      <c r="D49" s="4">
        <f>SUM(D50:D57)</f>
        <v>49831886.53</v>
      </c>
      <c r="E49" s="4">
        <f>SUM(E50:E57)</f>
        <v>41304228.98</v>
      </c>
      <c r="F49" s="4">
        <f>SUM(F50:F57)</f>
        <v>40918733.65</v>
      </c>
      <c r="G49" s="4">
        <f t="shared" si="7"/>
        <v>8527657.550000004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53802878.08</v>
      </c>
      <c r="C52" s="5">
        <v>-3970991.55</v>
      </c>
      <c r="D52" s="5">
        <f t="shared" si="8"/>
        <v>49831886.53</v>
      </c>
      <c r="E52" s="5">
        <v>41304228.98</v>
      </c>
      <c r="F52" s="5">
        <v>40918733.65</v>
      </c>
      <c r="G52" s="5">
        <f t="shared" si="7"/>
        <v>8527657.550000004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48665280.71</v>
      </c>
      <c r="C59" s="4">
        <f>SUM(C60:C66)</f>
        <v>50654627.49</v>
      </c>
      <c r="D59" s="4">
        <f>SUM(D60:D66)</f>
        <v>99319908.2</v>
      </c>
      <c r="E59" s="4">
        <f>SUM(E60:E66)</f>
        <v>85177447.63000001</v>
      </c>
      <c r="F59" s="4">
        <f>SUM(F60:F66)</f>
        <v>84603063.56000002</v>
      </c>
      <c r="G59" s="4">
        <f t="shared" si="7"/>
        <v>14142460.569999993</v>
      </c>
    </row>
    <row r="60" spans="1:7" ht="12.75">
      <c r="A60" s="11" t="s">
        <v>22</v>
      </c>
      <c r="B60" s="5">
        <v>0</v>
      </c>
      <c r="C60" s="5">
        <v>1583836.89</v>
      </c>
      <c r="D60" s="5">
        <f>B60+C60</f>
        <v>1583836.89</v>
      </c>
      <c r="E60" s="5">
        <v>1583836.89</v>
      </c>
      <c r="F60" s="5">
        <v>1583836.89</v>
      </c>
      <c r="G60" s="5">
        <f t="shared" si="7"/>
        <v>0</v>
      </c>
    </row>
    <row r="61" spans="1:7" ht="12.75">
      <c r="A61" s="11" t="s">
        <v>23</v>
      </c>
      <c r="B61" s="5">
        <v>48665280.71</v>
      </c>
      <c r="C61" s="5">
        <v>36174053.25</v>
      </c>
      <c r="D61" s="5">
        <f aca="true" t="shared" si="9" ref="D61:D66">B61+C61</f>
        <v>84839333.96000001</v>
      </c>
      <c r="E61" s="5">
        <v>71951561.57</v>
      </c>
      <c r="F61" s="5">
        <v>71379377.5</v>
      </c>
      <c r="G61" s="5">
        <f t="shared" si="7"/>
        <v>12887772.390000015</v>
      </c>
    </row>
    <row r="62" spans="1:7" ht="12.75">
      <c r="A62" s="11" t="s">
        <v>24</v>
      </c>
      <c r="B62" s="5">
        <v>0</v>
      </c>
      <c r="C62" s="5">
        <v>1694816.72</v>
      </c>
      <c r="D62" s="5">
        <f t="shared" si="9"/>
        <v>1694816.72</v>
      </c>
      <c r="E62" s="5">
        <v>1552053.7</v>
      </c>
      <c r="F62" s="5">
        <v>1552053.7</v>
      </c>
      <c r="G62" s="5">
        <f t="shared" si="7"/>
        <v>142763.02000000002</v>
      </c>
    </row>
    <row r="63" spans="1:7" ht="12.75">
      <c r="A63" s="11" t="s">
        <v>25</v>
      </c>
      <c r="B63" s="5">
        <v>0</v>
      </c>
      <c r="C63" s="5">
        <v>6376226.96</v>
      </c>
      <c r="D63" s="5">
        <f t="shared" si="9"/>
        <v>6376226.96</v>
      </c>
      <c r="E63" s="5">
        <v>6375269.11</v>
      </c>
      <c r="F63" s="5">
        <v>6375269.11</v>
      </c>
      <c r="G63" s="5">
        <f t="shared" si="7"/>
        <v>957.8499999996275</v>
      </c>
    </row>
    <row r="64" spans="1:7" ht="12.75">
      <c r="A64" s="11" t="s">
        <v>26</v>
      </c>
      <c r="B64" s="5">
        <v>0</v>
      </c>
      <c r="C64" s="5">
        <v>2034875.86</v>
      </c>
      <c r="D64" s="5">
        <f t="shared" si="9"/>
        <v>2034875.86</v>
      </c>
      <c r="E64" s="5">
        <v>2012266.68</v>
      </c>
      <c r="F64" s="5">
        <v>2012266.68</v>
      </c>
      <c r="G64" s="5">
        <f t="shared" si="7"/>
        <v>22609.180000000168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2790817.81</v>
      </c>
      <c r="D66" s="5">
        <f t="shared" si="9"/>
        <v>2790817.81</v>
      </c>
      <c r="E66" s="5">
        <v>1702459.68</v>
      </c>
      <c r="F66" s="5">
        <v>1700259.68</v>
      </c>
      <c r="G66" s="5">
        <f t="shared" si="7"/>
        <v>1088358.1300000001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61839080.21</v>
      </c>
      <c r="C68" s="4">
        <f>SUM(C69:C77)</f>
        <v>778537.6599999999</v>
      </c>
      <c r="D68" s="4">
        <f>SUM(D69:D77)</f>
        <v>62617617.87</v>
      </c>
      <c r="E68" s="4">
        <f>SUM(E69:E77)</f>
        <v>49016936.47</v>
      </c>
      <c r="F68" s="4">
        <f>SUM(F69:F77)</f>
        <v>49016936.47</v>
      </c>
      <c r="G68" s="4">
        <f t="shared" si="7"/>
        <v>13600681.399999999</v>
      </c>
    </row>
    <row r="69" spans="1:7" ht="12.75">
      <c r="A69" s="11" t="s">
        <v>30</v>
      </c>
      <c r="B69" s="5">
        <v>61839080.21</v>
      </c>
      <c r="C69" s="5">
        <v>479257.61</v>
      </c>
      <c r="D69" s="5">
        <f>B69+C69</f>
        <v>62318337.82</v>
      </c>
      <c r="E69" s="5">
        <v>48717656.43</v>
      </c>
      <c r="F69" s="5">
        <v>48717656.43</v>
      </c>
      <c r="G69" s="5">
        <f t="shared" si="7"/>
        <v>13600681.39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>
        <v>0</v>
      </c>
      <c r="C75" s="5">
        <v>299280.05</v>
      </c>
      <c r="D75" s="5">
        <f t="shared" si="10"/>
        <v>299280.05</v>
      </c>
      <c r="E75" s="5">
        <v>299280.04</v>
      </c>
      <c r="F75" s="5">
        <v>299280.04</v>
      </c>
      <c r="G75" s="5">
        <f t="shared" si="7"/>
        <v>0.010000000009313226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171497538</v>
      </c>
      <c r="C85" s="4">
        <f t="shared" si="11"/>
        <v>47464173.6</v>
      </c>
      <c r="D85" s="4">
        <f t="shared" si="11"/>
        <v>218961711.60000002</v>
      </c>
      <c r="E85" s="4">
        <f t="shared" si="11"/>
        <v>180865493.86</v>
      </c>
      <c r="F85" s="4">
        <f t="shared" si="11"/>
        <v>179905614.46</v>
      </c>
      <c r="G85" s="4">
        <f t="shared" si="11"/>
        <v>38096217.74000001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2016-12-22T17:33:12Z</cp:lastPrinted>
  <dcterms:created xsi:type="dcterms:W3CDTF">2016-10-11T20:47:09Z</dcterms:created>
  <dcterms:modified xsi:type="dcterms:W3CDTF">2018-11-15T16:56:32Z</dcterms:modified>
  <cp:category/>
  <cp:version/>
  <cp:contentType/>
  <cp:contentStatus/>
</cp:coreProperties>
</file>