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<sst xmlns="http://schemas.openxmlformats.org/spreadsheetml/2006/main" count="35" uniqueCount="34">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</sst>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center" vertical="top"/>
    </xf>
    <xf numFmtId="0" fontId="42" fillId="0" borderId="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39</xdr:row>
      <xdr:rowOff>28575</xdr:rowOff>
    </xdr:from>
    <xdr:to>
      <xdr:col>10</xdr:col>
      <xdr:colOff>171450</xdr:colOff>
      <xdr:row>43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457950"/>
          <a:ext cx="10715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3"/>
  <sheetViews>
    <sheetView showGridLines="0" tabSelected="1" zoomScalePageLayoutView="0" workbookViewId="0" topLeftCell="A1">
      <selection activeCell="M14" sqref="M1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3" width="3.00390625" style="0" customWidth="1"/>
    <col min="14" max="14" width="2.57421875" style="0" customWidth="1"/>
    <col min="15" max="21" width="0" style="0" hidden="1" customWidth="1"/>
    <col min="22" max="16384" width="11.421875" style="0" hidden="1" customWidth="1"/>
  </cols>
  <sheetData>
    <row r="1" spans="2:17" ht="15">
      <c r="B1" s="1"/>
      <c r="C1" s="3"/>
      <c r="D1" s="47" t="s">
        <v>32</v>
      </c>
      <c r="E1" s="47"/>
      <c r="F1" s="47"/>
      <c r="G1" s="47"/>
      <c r="H1" s="47"/>
      <c r="I1" s="3"/>
      <c r="J1" s="3"/>
      <c r="K1" s="3"/>
      <c r="L1" s="3"/>
      <c r="M1" s="3"/>
      <c r="N1" s="4"/>
      <c r="O1" s="4"/>
      <c r="P1" s="1"/>
      <c r="Q1" s="1"/>
    </row>
    <row r="2" spans="2:17" ht="15">
      <c r="B2" s="1"/>
      <c r="C2" s="3"/>
      <c r="D2" s="47" t="s">
        <v>0</v>
      </c>
      <c r="E2" s="47"/>
      <c r="F2" s="47"/>
      <c r="G2" s="47"/>
      <c r="H2" s="47"/>
      <c r="I2" s="3"/>
      <c r="J2" s="3"/>
      <c r="K2" s="3"/>
      <c r="L2" s="3"/>
      <c r="M2" s="3"/>
      <c r="N2" s="4"/>
      <c r="O2" s="4"/>
      <c r="P2" s="1"/>
      <c r="Q2" s="1"/>
    </row>
    <row r="3" spans="2:17" ht="15">
      <c r="B3" s="1"/>
      <c r="C3" s="3"/>
      <c r="D3" s="47" t="s">
        <v>33</v>
      </c>
      <c r="E3" s="47"/>
      <c r="F3" s="47"/>
      <c r="G3" s="47"/>
      <c r="H3" s="47"/>
      <c r="I3" s="3"/>
      <c r="J3" s="3"/>
      <c r="K3" s="3"/>
      <c r="L3" s="3"/>
      <c r="M3" s="3"/>
      <c r="N3" s="4"/>
      <c r="O3" s="4"/>
      <c r="P3" s="1"/>
      <c r="Q3" s="1"/>
    </row>
    <row r="4" spans="2:17" ht="15">
      <c r="B4" s="5"/>
      <c r="C4" s="6"/>
      <c r="D4" s="47" t="s">
        <v>1</v>
      </c>
      <c r="E4" s="47"/>
      <c r="F4" s="47"/>
      <c r="G4" s="47"/>
      <c r="H4" s="47"/>
      <c r="I4" s="43"/>
      <c r="J4" s="7"/>
      <c r="K4" s="7"/>
      <c r="L4" s="7"/>
      <c r="M4" s="7"/>
      <c r="N4" s="7"/>
      <c r="O4" s="7"/>
      <c r="P4" s="7"/>
      <c r="Q4" s="7"/>
    </row>
    <row r="5" spans="2:17" ht="4.5" customHeight="1">
      <c r="B5" s="48"/>
      <c r="C5" s="48"/>
      <c r="D5" s="48"/>
      <c r="E5" s="48"/>
      <c r="F5" s="48"/>
      <c r="G5" s="48"/>
      <c r="H5" s="48"/>
      <c r="I5" s="48"/>
      <c r="J5" s="48"/>
      <c r="K5" s="45"/>
      <c r="L5" s="45"/>
      <c r="M5" s="45"/>
      <c r="N5" s="1"/>
      <c r="O5" s="1"/>
      <c r="P5" s="1"/>
      <c r="Q5" s="1"/>
    </row>
    <row r="6" spans="2:17" ht="15">
      <c r="B6" s="8"/>
      <c r="C6" s="49" t="s">
        <v>2</v>
      </c>
      <c r="D6" s="49"/>
      <c r="E6" s="9" t="s">
        <v>3</v>
      </c>
      <c r="F6" s="9" t="s">
        <v>4</v>
      </c>
      <c r="G6" s="10" t="s">
        <v>5</v>
      </c>
      <c r="H6" s="10" t="s">
        <v>6</v>
      </c>
      <c r="I6" s="10" t="s">
        <v>7</v>
      </c>
      <c r="J6" s="11"/>
      <c r="K6" s="67"/>
      <c r="L6" s="67"/>
      <c r="M6" s="67"/>
      <c r="N6" s="12"/>
      <c r="O6" s="12"/>
      <c r="P6" s="12"/>
      <c r="Q6" s="12"/>
    </row>
    <row r="7" spans="2:17" ht="15">
      <c r="B7" s="13"/>
      <c r="C7" s="50"/>
      <c r="D7" s="50"/>
      <c r="E7" s="14">
        <v>1</v>
      </c>
      <c r="F7" s="14">
        <v>2</v>
      </c>
      <c r="G7" s="15">
        <v>3</v>
      </c>
      <c r="H7" s="15" t="s">
        <v>8</v>
      </c>
      <c r="I7" s="15" t="s">
        <v>9</v>
      </c>
      <c r="J7" s="16"/>
      <c r="K7" s="67"/>
      <c r="L7" s="67"/>
      <c r="M7" s="67"/>
      <c r="N7" s="12"/>
      <c r="O7" s="12"/>
      <c r="P7" s="12"/>
      <c r="Q7" s="12"/>
    </row>
    <row r="8" spans="2:17" ht="6" customHeight="1">
      <c r="B8" s="51"/>
      <c r="C8" s="48"/>
      <c r="D8" s="48"/>
      <c r="E8" s="48"/>
      <c r="F8" s="48"/>
      <c r="G8" s="48"/>
      <c r="H8" s="48"/>
      <c r="I8" s="48"/>
      <c r="J8" s="52"/>
      <c r="K8" s="45"/>
      <c r="L8" s="45"/>
      <c r="M8" s="45"/>
      <c r="N8" s="1"/>
      <c r="O8" s="1"/>
      <c r="P8" s="1"/>
      <c r="Q8" s="1"/>
    </row>
    <row r="9" spans="2:17" ht="4.5" customHeight="1">
      <c r="B9" s="53"/>
      <c r="C9" s="54"/>
      <c r="D9" s="54"/>
      <c r="E9" s="54"/>
      <c r="F9" s="54"/>
      <c r="G9" s="54"/>
      <c r="H9" s="54"/>
      <c r="I9" s="54"/>
      <c r="J9" s="55"/>
      <c r="K9" s="44"/>
      <c r="L9" s="44"/>
      <c r="M9" s="44"/>
      <c r="N9" s="4"/>
      <c r="O9" s="4"/>
      <c r="P9" s="1"/>
      <c r="Q9" s="1"/>
    </row>
    <row r="10" spans="2:17" ht="15">
      <c r="B10" s="17"/>
      <c r="C10" s="56" t="s">
        <v>10</v>
      </c>
      <c r="D10" s="56"/>
      <c r="E10" s="18"/>
      <c r="F10" s="18"/>
      <c r="G10" s="18"/>
      <c r="H10" s="18"/>
      <c r="I10" s="18"/>
      <c r="J10" s="19"/>
      <c r="K10" s="20"/>
      <c r="L10" s="20"/>
      <c r="M10" s="20"/>
      <c r="N10" s="4"/>
      <c r="O10" s="4"/>
      <c r="P10" s="1"/>
      <c r="Q10" s="1"/>
    </row>
    <row r="11" spans="2:17" ht="4.5" customHeight="1">
      <c r="B11" s="17"/>
      <c r="C11" s="20"/>
      <c r="D11" s="20"/>
      <c r="E11" s="18"/>
      <c r="F11" s="18"/>
      <c r="G11" s="18"/>
      <c r="H11" s="18"/>
      <c r="I11" s="18"/>
      <c r="J11" s="19"/>
      <c r="K11" s="20"/>
      <c r="L11" s="20"/>
      <c r="M11" s="20"/>
      <c r="N11" s="4"/>
      <c r="O11" s="4"/>
      <c r="P11" s="1"/>
      <c r="Q11" s="1"/>
    </row>
    <row r="12" spans="2:17" ht="15">
      <c r="B12" s="21"/>
      <c r="C12" s="57" t="s">
        <v>11</v>
      </c>
      <c r="D12" s="57"/>
      <c r="E12" s="22">
        <f>SUM(E14:E20)</f>
        <v>21090353.29</v>
      </c>
      <c r="F12" s="22">
        <f>SUM(F14:F20)</f>
        <v>329921643.15000004</v>
      </c>
      <c r="G12" s="22">
        <f>SUM(G14:G20)</f>
        <v>288649641.76</v>
      </c>
      <c r="H12" s="22">
        <f>SUM(H14:H20)</f>
        <v>62362354.67999998</v>
      </c>
      <c r="I12" s="22">
        <f>SUM(I14:I20)</f>
        <v>41272001.38999998</v>
      </c>
      <c r="J12" s="23"/>
      <c r="K12" s="65"/>
      <c r="L12" s="65"/>
      <c r="M12" s="65"/>
      <c r="N12" s="4"/>
      <c r="O12" s="4"/>
      <c r="P12" s="1"/>
      <c r="Q12" s="1"/>
    </row>
    <row r="13" spans="2:18" ht="9" customHeight="1">
      <c r="B13" s="24"/>
      <c r="C13" s="2"/>
      <c r="D13" s="2"/>
      <c r="E13" s="25"/>
      <c r="F13" s="25"/>
      <c r="G13" s="25"/>
      <c r="H13" s="25"/>
      <c r="I13" s="25"/>
      <c r="J13" s="26"/>
      <c r="K13" s="2"/>
      <c r="L13" s="2"/>
      <c r="M13" s="2"/>
      <c r="N13" s="4"/>
      <c r="O13" s="4"/>
      <c r="P13" s="1"/>
      <c r="Q13" s="1"/>
      <c r="R13" s="1"/>
    </row>
    <row r="14" spans="2:18" ht="15">
      <c r="B14" s="24"/>
      <c r="C14" s="58" t="s">
        <v>12</v>
      </c>
      <c r="D14" s="58"/>
      <c r="E14" s="27">
        <v>3351869.06</v>
      </c>
      <c r="F14" s="27">
        <v>182648922.9</v>
      </c>
      <c r="G14" s="27">
        <v>149305702.53</v>
      </c>
      <c r="H14" s="28">
        <f>E14+F14-G14</f>
        <v>36695089.43000001</v>
      </c>
      <c r="I14" s="28">
        <f>H14-E14</f>
        <v>33343220.37000001</v>
      </c>
      <c r="J14" s="26"/>
      <c r="K14" s="2"/>
      <c r="L14" s="2"/>
      <c r="M14" s="2"/>
      <c r="N14" s="4"/>
      <c r="O14" s="4"/>
      <c r="P14" s="1"/>
      <c r="Q14" s="1"/>
      <c r="R14" s="1"/>
    </row>
    <row r="15" spans="2:18" ht="15">
      <c r="B15" s="24"/>
      <c r="C15" s="58" t="s">
        <v>13</v>
      </c>
      <c r="D15" s="58"/>
      <c r="E15" s="27">
        <v>12758098.75</v>
      </c>
      <c r="F15" s="27">
        <v>137309247.95</v>
      </c>
      <c r="G15" s="27">
        <v>136950545.36</v>
      </c>
      <c r="H15" s="28">
        <f aca="true" t="shared" si="0" ref="H15:H20">E15+F15-G15</f>
        <v>13116801.339999974</v>
      </c>
      <c r="I15" s="28">
        <f aca="true" t="shared" si="1" ref="I15:I20">H15-E15</f>
        <v>358702.5899999738</v>
      </c>
      <c r="J15" s="26"/>
      <c r="K15" s="2"/>
      <c r="L15" s="2"/>
      <c r="M15" s="2"/>
      <c r="N15" s="4"/>
      <c r="O15" s="4"/>
      <c r="P15" s="1"/>
      <c r="Q15" s="1"/>
      <c r="R15" s="1"/>
    </row>
    <row r="16" spans="2:18" ht="15">
      <c r="B16" s="24"/>
      <c r="C16" s="58" t="s">
        <v>14</v>
      </c>
      <c r="D16" s="58"/>
      <c r="E16" s="27">
        <v>4980385.48</v>
      </c>
      <c r="F16" s="27">
        <v>9963472.3</v>
      </c>
      <c r="G16" s="27">
        <v>2393393.87</v>
      </c>
      <c r="H16" s="28">
        <f t="shared" si="0"/>
        <v>12550463.91</v>
      </c>
      <c r="I16" s="28">
        <f t="shared" si="1"/>
        <v>7570078.43</v>
      </c>
      <c r="J16" s="26"/>
      <c r="K16" s="2"/>
      <c r="L16" s="2"/>
      <c r="M16" s="2"/>
      <c r="N16" s="4"/>
      <c r="O16" s="4"/>
      <c r="P16" s="1"/>
      <c r="Q16" s="1"/>
      <c r="R16" s="1"/>
    </row>
    <row r="17" spans="2:18" ht="15">
      <c r="B17" s="24"/>
      <c r="C17" s="58" t="s">
        <v>15</v>
      </c>
      <c r="D17" s="58"/>
      <c r="E17" s="27">
        <v>0</v>
      </c>
      <c r="F17" s="27">
        <v>0</v>
      </c>
      <c r="G17" s="27">
        <v>0</v>
      </c>
      <c r="H17" s="28">
        <f t="shared" si="0"/>
        <v>0</v>
      </c>
      <c r="I17" s="28">
        <f t="shared" si="1"/>
        <v>0</v>
      </c>
      <c r="J17" s="26"/>
      <c r="K17" s="2"/>
      <c r="L17" s="2"/>
      <c r="M17" s="2"/>
      <c r="N17" s="4"/>
      <c r="O17" s="4"/>
      <c r="P17" s="1"/>
      <c r="Q17" s="1"/>
      <c r="R17" s="1" t="s">
        <v>16</v>
      </c>
    </row>
    <row r="18" spans="2:18" ht="15">
      <c r="B18" s="24"/>
      <c r="C18" s="58" t="s">
        <v>17</v>
      </c>
      <c r="D18" s="58"/>
      <c r="E18" s="27">
        <v>0</v>
      </c>
      <c r="F18" s="27">
        <v>0</v>
      </c>
      <c r="G18" s="27">
        <v>0</v>
      </c>
      <c r="H18" s="28">
        <f t="shared" si="0"/>
        <v>0</v>
      </c>
      <c r="I18" s="28">
        <f t="shared" si="1"/>
        <v>0</v>
      </c>
      <c r="J18" s="26"/>
      <c r="K18" s="2"/>
      <c r="L18" s="2"/>
      <c r="M18" s="2"/>
      <c r="N18" s="4"/>
      <c r="O18" s="4"/>
      <c r="P18" s="1"/>
      <c r="Q18" s="1"/>
      <c r="R18" s="1"/>
    </row>
    <row r="19" spans="2:18" ht="15">
      <c r="B19" s="24"/>
      <c r="C19" s="58" t="s">
        <v>18</v>
      </c>
      <c r="D19" s="58"/>
      <c r="E19" s="27">
        <v>0</v>
      </c>
      <c r="F19" s="27">
        <v>0</v>
      </c>
      <c r="G19" s="27">
        <v>0</v>
      </c>
      <c r="H19" s="28">
        <f t="shared" si="0"/>
        <v>0</v>
      </c>
      <c r="I19" s="28">
        <f t="shared" si="1"/>
        <v>0</v>
      </c>
      <c r="J19" s="26"/>
      <c r="K19" s="2"/>
      <c r="L19" s="2"/>
      <c r="M19" s="2"/>
      <c r="N19" s="4"/>
      <c r="O19" s="4"/>
      <c r="P19" s="1" t="s">
        <v>16</v>
      </c>
      <c r="Q19" s="1"/>
      <c r="R19" s="1"/>
    </row>
    <row r="20" spans="2:13" ht="15">
      <c r="B20" s="24"/>
      <c r="C20" s="58" t="s">
        <v>19</v>
      </c>
      <c r="D20" s="58"/>
      <c r="E20" s="27">
        <v>0</v>
      </c>
      <c r="F20" s="27">
        <v>0</v>
      </c>
      <c r="G20" s="27">
        <v>0</v>
      </c>
      <c r="H20" s="28">
        <f t="shared" si="0"/>
        <v>0</v>
      </c>
      <c r="I20" s="28">
        <f t="shared" si="1"/>
        <v>0</v>
      </c>
      <c r="J20" s="26"/>
      <c r="K20" s="2"/>
      <c r="L20" s="2"/>
      <c r="M20" s="2"/>
    </row>
    <row r="21" spans="2:13" ht="9" customHeight="1">
      <c r="B21" s="24"/>
      <c r="C21" s="29"/>
      <c r="D21" s="29"/>
      <c r="E21" s="30"/>
      <c r="F21" s="30"/>
      <c r="G21" s="30"/>
      <c r="H21" s="30"/>
      <c r="I21" s="30"/>
      <c r="J21" s="26"/>
      <c r="K21" s="2"/>
      <c r="L21" s="2"/>
      <c r="M21" s="2"/>
    </row>
    <row r="22" spans="2:13" ht="15">
      <c r="B22" s="21"/>
      <c r="C22" s="57" t="s">
        <v>20</v>
      </c>
      <c r="D22" s="57"/>
      <c r="E22" s="22">
        <f>SUM(E24:E32)</f>
        <v>86976004.53999999</v>
      </c>
      <c r="F22" s="22">
        <f>SUM(F24:F32)</f>
        <v>2064080.85</v>
      </c>
      <c r="G22" s="22">
        <f>SUM(G24:G32)</f>
        <v>0</v>
      </c>
      <c r="H22" s="22">
        <f>SUM(H24:H32)</f>
        <v>89040085.38999999</v>
      </c>
      <c r="I22" s="22">
        <f>SUM(I24:I32)</f>
        <v>2064080.849999995</v>
      </c>
      <c r="J22" s="23"/>
      <c r="K22" s="65"/>
      <c r="L22" s="65"/>
      <c r="M22" s="65"/>
    </row>
    <row r="23" spans="2:13" ht="6.75" customHeight="1">
      <c r="B23" s="24"/>
      <c r="C23" s="2"/>
      <c r="D23" s="29"/>
      <c r="E23" s="25"/>
      <c r="F23" s="25"/>
      <c r="G23" s="25"/>
      <c r="H23" s="25"/>
      <c r="I23" s="25"/>
      <c r="J23" s="26"/>
      <c r="K23" s="2"/>
      <c r="L23" s="2"/>
      <c r="M23" s="2"/>
    </row>
    <row r="24" spans="2:13" ht="15">
      <c r="B24" s="24"/>
      <c r="C24" s="58" t="s">
        <v>21</v>
      </c>
      <c r="D24" s="58"/>
      <c r="E24" s="27">
        <v>0</v>
      </c>
      <c r="F24" s="27">
        <v>0</v>
      </c>
      <c r="G24" s="27">
        <v>0</v>
      </c>
      <c r="H24" s="28">
        <f>E24+F24-G24</f>
        <v>0</v>
      </c>
      <c r="I24" s="28">
        <f>H24-E24</f>
        <v>0</v>
      </c>
      <c r="J24" s="26"/>
      <c r="K24" s="2"/>
      <c r="L24" s="2"/>
      <c r="M24" s="2"/>
    </row>
    <row r="25" spans="2:13" ht="15">
      <c r="B25" s="24"/>
      <c r="C25" s="58" t="s">
        <v>22</v>
      </c>
      <c r="D25" s="58"/>
      <c r="E25" s="27">
        <v>0</v>
      </c>
      <c r="F25" s="27">
        <v>0</v>
      </c>
      <c r="G25" s="27">
        <v>0</v>
      </c>
      <c r="H25" s="28">
        <f aca="true" t="shared" si="2" ref="H25:H32">E25+F25-G25</f>
        <v>0</v>
      </c>
      <c r="I25" s="28">
        <f aca="true" t="shared" si="3" ref="I25:I31">H25-E25</f>
        <v>0</v>
      </c>
      <c r="J25" s="26"/>
      <c r="K25" s="2"/>
      <c r="L25" s="2"/>
      <c r="M25" s="2"/>
    </row>
    <row r="26" spans="2:13" ht="15">
      <c r="B26" s="24"/>
      <c r="C26" s="58" t="s">
        <v>23</v>
      </c>
      <c r="D26" s="58"/>
      <c r="E26" s="27">
        <v>78822149.66</v>
      </c>
      <c r="F26" s="27">
        <v>1609050.27</v>
      </c>
      <c r="G26" s="27">
        <v>0</v>
      </c>
      <c r="H26" s="28">
        <f t="shared" si="2"/>
        <v>80431199.92999999</v>
      </c>
      <c r="I26" s="28">
        <f t="shared" si="3"/>
        <v>1609050.2699999958</v>
      </c>
      <c r="J26" s="26"/>
      <c r="K26" s="2"/>
      <c r="L26" s="2"/>
      <c r="M26" s="2"/>
    </row>
    <row r="27" spans="2:13" ht="15">
      <c r="B27" s="24"/>
      <c r="C27" s="58" t="s">
        <v>24</v>
      </c>
      <c r="D27" s="58"/>
      <c r="E27" s="27">
        <v>8870376.91</v>
      </c>
      <c r="F27" s="27">
        <v>399749.62</v>
      </c>
      <c r="G27" s="27">
        <v>0</v>
      </c>
      <c r="H27" s="28">
        <f t="shared" si="2"/>
        <v>9270126.53</v>
      </c>
      <c r="I27" s="28">
        <f t="shared" si="3"/>
        <v>399749.6199999992</v>
      </c>
      <c r="J27" s="26"/>
      <c r="K27" s="2"/>
      <c r="L27" s="2"/>
      <c r="M27" s="2"/>
    </row>
    <row r="28" spans="2:13" ht="15">
      <c r="B28" s="24"/>
      <c r="C28" s="58" t="s">
        <v>25</v>
      </c>
      <c r="D28" s="58"/>
      <c r="E28" s="27">
        <v>42194.8</v>
      </c>
      <c r="F28" s="27">
        <v>0</v>
      </c>
      <c r="G28" s="27">
        <v>0</v>
      </c>
      <c r="H28" s="28">
        <f t="shared" si="2"/>
        <v>42194.8</v>
      </c>
      <c r="I28" s="28">
        <f t="shared" si="3"/>
        <v>0</v>
      </c>
      <c r="J28" s="26"/>
      <c r="K28" s="2"/>
      <c r="L28" s="2"/>
      <c r="M28" s="2"/>
    </row>
    <row r="29" spans="2:13" ht="15">
      <c r="B29" s="24"/>
      <c r="C29" s="58" t="s">
        <v>26</v>
      </c>
      <c r="D29" s="58"/>
      <c r="E29" s="27">
        <v>-758716.83</v>
      </c>
      <c r="F29" s="27">
        <v>0</v>
      </c>
      <c r="G29" s="27">
        <v>0</v>
      </c>
      <c r="H29" s="28">
        <f t="shared" si="2"/>
        <v>-758716.83</v>
      </c>
      <c r="I29" s="28">
        <f t="shared" si="3"/>
        <v>0</v>
      </c>
      <c r="J29" s="26"/>
      <c r="K29" s="2"/>
      <c r="L29" s="2"/>
      <c r="M29" s="2"/>
    </row>
    <row r="30" spans="2:13" ht="15">
      <c r="B30" s="24"/>
      <c r="C30" s="58" t="s">
        <v>27</v>
      </c>
      <c r="D30" s="58"/>
      <c r="E30" s="27">
        <v>0</v>
      </c>
      <c r="F30" s="27">
        <v>55280.96</v>
      </c>
      <c r="G30" s="27">
        <v>0</v>
      </c>
      <c r="H30" s="28">
        <f t="shared" si="2"/>
        <v>55280.96</v>
      </c>
      <c r="I30" s="28">
        <f t="shared" si="3"/>
        <v>55280.96</v>
      </c>
      <c r="J30" s="26"/>
      <c r="K30" s="2"/>
      <c r="L30" s="2"/>
      <c r="M30" s="2"/>
    </row>
    <row r="31" spans="2:13" ht="15">
      <c r="B31" s="24"/>
      <c r="C31" s="58" t="s">
        <v>28</v>
      </c>
      <c r="D31" s="58"/>
      <c r="E31" s="27">
        <v>0</v>
      </c>
      <c r="F31" s="27">
        <v>0</v>
      </c>
      <c r="G31" s="27">
        <v>0</v>
      </c>
      <c r="H31" s="28">
        <f t="shared" si="2"/>
        <v>0</v>
      </c>
      <c r="I31" s="28">
        <f t="shared" si="3"/>
        <v>0</v>
      </c>
      <c r="J31" s="26"/>
      <c r="K31" s="2"/>
      <c r="L31" s="2"/>
      <c r="M31" s="2"/>
    </row>
    <row r="32" spans="2:13" ht="15">
      <c r="B32" s="24"/>
      <c r="C32" s="58" t="s">
        <v>29</v>
      </c>
      <c r="D32" s="58"/>
      <c r="E32" s="27">
        <v>0</v>
      </c>
      <c r="F32" s="27">
        <v>0</v>
      </c>
      <c r="G32" s="27">
        <v>0</v>
      </c>
      <c r="H32" s="28">
        <f t="shared" si="2"/>
        <v>0</v>
      </c>
      <c r="I32" s="28">
        <f>H32-E32</f>
        <v>0</v>
      </c>
      <c r="J32" s="26"/>
      <c r="K32" s="2"/>
      <c r="L32" s="2"/>
      <c r="M32" s="2"/>
    </row>
    <row r="33" spans="2:13" ht="15">
      <c r="B33" s="24"/>
      <c r="C33" s="29"/>
      <c r="D33" s="29"/>
      <c r="E33" s="30"/>
      <c r="F33" s="25"/>
      <c r="G33" s="25"/>
      <c r="H33" s="25"/>
      <c r="I33" s="25"/>
      <c r="J33" s="26"/>
      <c r="K33" s="2"/>
      <c r="L33" s="2"/>
      <c r="M33" s="2"/>
    </row>
    <row r="34" spans="2:13" ht="15">
      <c r="B34" s="17"/>
      <c r="C34" s="56" t="s">
        <v>30</v>
      </c>
      <c r="D34" s="56"/>
      <c r="E34" s="22">
        <f>E12+E22</f>
        <v>108066357.82999998</v>
      </c>
      <c r="F34" s="22">
        <f>F12+F22</f>
        <v>331985724.00000006</v>
      </c>
      <c r="G34" s="22">
        <f>G12+G22</f>
        <v>288649641.76</v>
      </c>
      <c r="H34" s="22">
        <f>H12+H22</f>
        <v>151402440.06999996</v>
      </c>
      <c r="I34" s="22">
        <f>I12+I22</f>
        <v>43336082.23999997</v>
      </c>
      <c r="J34" s="19"/>
      <c r="K34" s="20"/>
      <c r="L34" s="20"/>
      <c r="M34" s="20"/>
    </row>
    <row r="35" spans="2:13" ht="5.25" customHeight="1">
      <c r="B35" s="60"/>
      <c r="C35" s="61"/>
      <c r="D35" s="61"/>
      <c r="E35" s="61"/>
      <c r="F35" s="61"/>
      <c r="G35" s="61"/>
      <c r="H35" s="61"/>
      <c r="I35" s="61"/>
      <c r="J35" s="62"/>
      <c r="K35" s="66"/>
      <c r="L35" s="66"/>
      <c r="M35" s="66"/>
    </row>
    <row r="36" spans="2:13" ht="6.75" customHeight="1">
      <c r="B36" s="31"/>
      <c r="C36" s="32"/>
      <c r="D36" s="33"/>
      <c r="F36" s="31"/>
      <c r="G36" s="31"/>
      <c r="H36" s="31"/>
      <c r="I36" s="31"/>
      <c r="J36" s="31"/>
      <c r="K36" s="31"/>
      <c r="L36" s="31"/>
      <c r="M36" s="31"/>
    </row>
    <row r="37" spans="2:21" ht="15">
      <c r="B37" s="1"/>
      <c r="C37" s="63" t="s">
        <v>31</v>
      </c>
      <c r="D37" s="63"/>
      <c r="E37" s="63"/>
      <c r="F37" s="63"/>
      <c r="G37" s="63"/>
      <c r="H37" s="63"/>
      <c r="I37" s="63"/>
      <c r="J37" s="34"/>
      <c r="K37" s="34"/>
      <c r="L37" s="34"/>
      <c r="M37" s="34"/>
      <c r="N37" s="34"/>
      <c r="O37" s="1"/>
      <c r="P37" s="1"/>
      <c r="Q37" s="1"/>
      <c r="R37" s="1"/>
      <c r="S37" s="1"/>
      <c r="T37" s="1"/>
      <c r="U37" s="1"/>
    </row>
    <row r="38" spans="2:21" ht="15">
      <c r="B38" s="1"/>
      <c r="C38" s="34"/>
      <c r="D38" s="35"/>
      <c r="E38" s="36"/>
      <c r="F38" s="36"/>
      <c r="G38" s="1"/>
      <c r="H38" s="37"/>
      <c r="I38" s="35"/>
      <c r="J38" s="36"/>
      <c r="K38" s="36"/>
      <c r="L38" s="36"/>
      <c r="M38" s="36"/>
      <c r="N38" s="36"/>
      <c r="O38" s="1"/>
      <c r="P38" s="1"/>
      <c r="Q38" s="1"/>
      <c r="R38" s="1"/>
      <c r="S38" s="1"/>
      <c r="T38" s="1"/>
      <c r="U38" s="1"/>
    </row>
    <row r="39" spans="2:21" ht="15">
      <c r="B39" s="1"/>
      <c r="C39" s="64"/>
      <c r="D39" s="64"/>
      <c r="E39" s="36"/>
      <c r="F39" s="59"/>
      <c r="G39" s="59"/>
      <c r="H39" s="59"/>
      <c r="I39" s="59"/>
      <c r="J39" s="36"/>
      <c r="K39" s="36"/>
      <c r="L39" s="36"/>
      <c r="M39" s="36"/>
      <c r="N39" s="36"/>
      <c r="O39" s="1"/>
      <c r="P39" s="1"/>
      <c r="Q39" s="1"/>
      <c r="R39" s="1"/>
      <c r="S39" s="1"/>
      <c r="T39" s="1"/>
      <c r="U39" s="1"/>
    </row>
    <row r="40" spans="2:21" ht="15" customHeight="1">
      <c r="B40" s="1"/>
      <c r="C40" s="46"/>
      <c r="D40" s="46"/>
      <c r="E40" s="38"/>
      <c r="F40" s="46"/>
      <c r="G40" s="46"/>
      <c r="H40" s="46"/>
      <c r="I40" s="46"/>
      <c r="J40" s="39"/>
      <c r="K40" s="39"/>
      <c r="L40" s="39"/>
      <c r="M40" s="39"/>
      <c r="N40" s="1"/>
      <c r="T40" s="1"/>
      <c r="U40" s="1"/>
    </row>
    <row r="41" spans="2:21" ht="15" customHeight="1">
      <c r="B41" s="1"/>
      <c r="C41" s="42"/>
      <c r="D41" s="42"/>
      <c r="E41" s="40"/>
      <c r="F41" s="42"/>
      <c r="G41" s="42"/>
      <c r="H41" s="42"/>
      <c r="I41" s="42"/>
      <c r="J41" s="39"/>
      <c r="K41" s="39"/>
      <c r="L41" s="39"/>
      <c r="M41" s="39"/>
      <c r="N41" s="1"/>
      <c r="T41" s="1"/>
      <c r="U41" s="1"/>
    </row>
    <row r="42" spans="3:8" ht="30" customHeight="1">
      <c r="C42" s="1"/>
      <c r="D42" s="1"/>
      <c r="E42" s="41"/>
      <c r="F42" s="1"/>
      <c r="G42" s="1"/>
      <c r="H42" s="1"/>
    </row>
    <row r="43" spans="3:8" ht="15" hidden="1">
      <c r="C43" s="1"/>
      <c r="D43" s="1"/>
      <c r="E43" s="41"/>
      <c r="F43" s="1"/>
      <c r="G43" s="1"/>
      <c r="H43" s="1"/>
    </row>
    <row r="44" ht="15"/>
    <row r="45" ht="15"/>
    <row r="46" ht="15"/>
    <row r="47" ht="15"/>
  </sheetData>
  <sheetProtection/>
  <mergeCells count="32">
    <mergeCell ref="B35:J35"/>
    <mergeCell ref="C37:I37"/>
    <mergeCell ref="C39:D39"/>
    <mergeCell ref="F39:I39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17:D17"/>
    <mergeCell ref="C18:D18"/>
    <mergeCell ref="C19:D19"/>
    <mergeCell ref="C20:D20"/>
    <mergeCell ref="C22:D22"/>
    <mergeCell ref="C24:D24"/>
    <mergeCell ref="B9:J9"/>
    <mergeCell ref="C10:D10"/>
    <mergeCell ref="C12:D12"/>
    <mergeCell ref="C14:D14"/>
    <mergeCell ref="C15:D15"/>
    <mergeCell ref="C16:D16"/>
    <mergeCell ref="D3:H3"/>
    <mergeCell ref="D4:H4"/>
    <mergeCell ref="B5:J5"/>
    <mergeCell ref="C6:D7"/>
    <mergeCell ref="B8:J8"/>
    <mergeCell ref="D2:H2"/>
    <mergeCell ref="D1:H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2022-07-25T23:43:56Z</cp:lastPrinted>
  <dcterms:created xsi:type="dcterms:W3CDTF">2014-09-29T18:59:31Z</dcterms:created>
  <dcterms:modified xsi:type="dcterms:W3CDTF">2022-07-25T23:44:26Z</dcterms:modified>
  <cp:category/>
  <cp:version/>
  <cp:contentType/>
  <cp:contentStatus/>
</cp:coreProperties>
</file>