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<sst xmlns="http://schemas.openxmlformats.org/spreadsheetml/2006/main" count="61" uniqueCount="53">
  <si>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</si>
  <si>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</si>
  <si>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</si>
  <si>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</si>
  <si>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</si>
  <si>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</si>
  <si>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</si>
  <si>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</si>
  <si>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</si>
  <si>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</si>
  <si>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</si>
  <si>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</si>
  <si>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</si>
  <si>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</si>
  <si>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</si>
  <si>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</si>
  <si>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</si>
  <si>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</si>
  <si>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</si>
  <si>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</si>
  <si>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</si>
  <si>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</si>
  <si>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</si>
  <si>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</si>
  <si>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</si>
  <si>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</si>
  <si>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</si>
  <si>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</si>
  <si>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</si>
  <si>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</si>
  <si>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</si>
  <si>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</si>
  <si>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</si>
  <si>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</si>
  <si>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</si>
  <si>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</si>
  <si>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</si>
  <si>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</si>
  <si>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</si>
  <si>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</si>
  <si>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</si>
  <si>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</si>
  <si>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</si>
  <si>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</si>
  <si>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</si>
  <si>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</si>
  <si>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</si>
  <si>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</si>
  <si>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</si>
  <si>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</si>
  <si>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</si>
  <si>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MUNICIPIO DE PINAL DE AMOLES, QRO.</t>
  </si>
  <si>
    <t>Del 1 de Enero al 30 de Junio de 2022 y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</si>
</sst>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88</xdr:row>
      <xdr:rowOff>66675</xdr:rowOff>
    </xdr:from>
    <xdr:to>
      <xdr:col>10</xdr:col>
      <xdr:colOff>228600</xdr:colOff>
      <xdr:row>91</xdr:row>
      <xdr:rowOff>219075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1610975"/>
          <a:ext cx="7810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91"/>
  <sheetViews>
    <sheetView tabSelected="1" zoomScalePageLayoutView="0" workbookViewId="0" topLeftCell="A55">
      <selection activeCell="H94" sqref="H94"/>
    </sheetView>
  </sheetViews>
  <sheetFormatPr defaultColWidth="0" defaultRowHeight="15"/>
  <cols>
    <col min="1" max="1" width="1.8515625" style="4" customWidth="1"/>
    <col min="2" max="2" width="2.7109375" style="3" customWidth="1"/>
    <col min="3" max="4" width="3.7109375" style="3" customWidth="1"/>
    <col min="5" max="5" width="24.00390625" style="3" customWidth="1"/>
    <col min="6" max="6" width="22.8515625" style="3" customWidth="1"/>
    <col min="7" max="7" width="20.140625" style="3" customWidth="1"/>
    <col min="8" max="8" width="21.140625" style="11" customWidth="1"/>
    <col min="9" max="9" width="20.57421875" style="11" customWidth="1"/>
    <col min="10" max="10" width="4.140625" style="3" customWidth="1"/>
    <col min="11" max="11" width="3.57421875" style="4" customWidth="1"/>
    <col min="12" max="12" width="3.00390625" style="4" customWidth="1"/>
    <col min="13" max="16384" width="0" style="4" hidden="1" customWidth="1"/>
  </cols>
  <sheetData>
    <row r="1" spans="3:11" ht="12">
      <c r="C1" s="2"/>
      <c r="D1" s="2"/>
      <c r="E1" s="2"/>
      <c r="F1" s="60" t="s">
        <v>51</v>
      </c>
      <c r="G1" s="60"/>
      <c r="H1" s="60"/>
      <c r="I1" s="2"/>
      <c r="J1" s="2"/>
      <c r="K1" s="2"/>
    </row>
    <row r="2" spans="3:11" ht="12">
      <c r="C2" s="2"/>
      <c r="D2" s="2"/>
      <c r="E2" s="2"/>
      <c r="F2" s="60" t="s">
        <v>0</v>
      </c>
      <c r="G2" s="60"/>
      <c r="H2" s="60"/>
      <c r="I2" s="2"/>
      <c r="J2" s="2"/>
      <c r="K2" s="2"/>
    </row>
    <row r="3" spans="3:11" ht="12">
      <c r="C3" s="2"/>
      <c r="D3" s="2"/>
      <c r="E3" s="2"/>
      <c r="F3" s="60" t="s">
        <v>52</v>
      </c>
      <c r="G3" s="60"/>
      <c r="H3" s="60"/>
      <c r="I3" s="2"/>
      <c r="J3" s="2"/>
      <c r="K3" s="2"/>
    </row>
    <row r="4" spans="4:11" ht="12">
      <c r="D4" s="5"/>
      <c r="E4" s="6"/>
      <c r="F4" s="60" t="s">
        <v>1</v>
      </c>
      <c r="G4" s="60"/>
      <c r="H4" s="60"/>
      <c r="I4" s="40"/>
      <c r="J4" s="40"/>
      <c r="K4" s="1"/>
    </row>
    <row r="5" spans="2:10" s="1" customFormat="1" ht="10.5" customHeight="1">
      <c r="B5" s="48"/>
      <c r="C5" s="49"/>
      <c r="D5" s="49"/>
      <c r="E5" s="49"/>
      <c r="F5" s="41"/>
      <c r="G5" s="41"/>
      <c r="H5" s="41"/>
      <c r="I5" s="41"/>
      <c r="J5" s="41"/>
    </row>
    <row r="6" spans="2:17" s="1" customFormat="1" ht="12">
      <c r="B6" s="7"/>
      <c r="C6" s="61" t="s">
        <v>2</v>
      </c>
      <c r="D6" s="62"/>
      <c r="E6" s="62"/>
      <c r="F6" s="62"/>
      <c r="G6" s="45"/>
      <c r="H6" s="46">
        <v>2022</v>
      </c>
      <c r="I6" s="46">
        <v>2021</v>
      </c>
      <c r="J6" s="46"/>
      <c r="K6" s="47"/>
      <c r="P6" s="1">
        <v>2022</v>
      </c>
      <c r="Q6" s="1">
        <v>2021</v>
      </c>
    </row>
    <row r="7" spans="2:11" s="1" customFormat="1" ht="3.75" customHeight="1">
      <c r="B7" s="3"/>
      <c r="C7" s="35"/>
      <c r="D7" s="3"/>
      <c r="E7" s="8"/>
      <c r="F7" s="8"/>
      <c r="G7" s="8"/>
      <c r="H7" s="9"/>
      <c r="I7" s="9"/>
      <c r="J7" s="3"/>
      <c r="K7" s="10"/>
    </row>
    <row r="8" spans="2:11" s="1" customFormat="1" ht="3.75" customHeight="1">
      <c r="B8" s="11"/>
      <c r="C8" s="36"/>
      <c r="D8" s="12"/>
      <c r="E8" s="12"/>
      <c r="F8" s="12"/>
      <c r="G8" s="12"/>
      <c r="H8" s="9"/>
      <c r="I8" s="9"/>
      <c r="J8" s="11"/>
      <c r="K8" s="10"/>
    </row>
    <row r="9" spans="2:11" ht="12">
      <c r="B9" s="11"/>
      <c r="C9" s="53" t="s">
        <v>3</v>
      </c>
      <c r="D9" s="54"/>
      <c r="E9" s="54"/>
      <c r="F9" s="54"/>
      <c r="G9" s="54"/>
      <c r="H9" s="9"/>
      <c r="I9" s="9"/>
      <c r="J9" s="11"/>
      <c r="K9" s="10"/>
    </row>
    <row r="10" spans="2:11" ht="3.75" customHeight="1">
      <c r="B10" s="11"/>
      <c r="C10" s="36"/>
      <c r="D10" s="12"/>
      <c r="E10" s="11"/>
      <c r="F10" s="12"/>
      <c r="G10" s="12"/>
      <c r="H10" s="9"/>
      <c r="I10" s="9"/>
      <c r="J10" s="11"/>
      <c r="K10" s="10"/>
    </row>
    <row r="11" spans="2:11" ht="12">
      <c r="B11" s="11"/>
      <c r="C11" s="36"/>
      <c r="D11" s="54" t="s">
        <v>5</v>
      </c>
      <c r="E11" s="54"/>
      <c r="F11" s="54"/>
      <c r="G11" s="54"/>
      <c r="H11" s="14">
        <f>SUM(H12:H22)</f>
        <v>135077332.85</v>
      </c>
      <c r="I11" s="14">
        <f>SUM(I12:I22)</f>
        <v>116516132.99</v>
      </c>
      <c r="J11" s="11"/>
      <c r="K11" s="10"/>
    </row>
    <row r="12" spans="2:11" ht="12">
      <c r="B12" s="11"/>
      <c r="C12" s="36"/>
      <c r="D12" s="12"/>
      <c r="E12" s="52" t="s">
        <v>6</v>
      </c>
      <c r="F12" s="52"/>
      <c r="G12" s="52"/>
      <c r="H12" s="15">
        <v>2411268.38</v>
      </c>
      <c r="I12" s="15">
        <v>1825671.42</v>
      </c>
      <c r="J12" s="11"/>
      <c r="K12" s="10"/>
    </row>
    <row r="13" spans="2:11" ht="12">
      <c r="B13" s="11"/>
      <c r="C13" s="36"/>
      <c r="D13" s="12"/>
      <c r="E13" s="52" t="s">
        <v>8</v>
      </c>
      <c r="F13" s="52"/>
      <c r="G13" s="52"/>
      <c r="H13" s="15">
        <v>0</v>
      </c>
      <c r="I13" s="15">
        <v>0</v>
      </c>
      <c r="J13" s="11"/>
      <c r="K13" s="10"/>
    </row>
    <row r="14" spans="2:11" ht="12">
      <c r="B14" s="11"/>
      <c r="C14" s="36"/>
      <c r="D14" s="16"/>
      <c r="E14" s="52" t="s">
        <v>10</v>
      </c>
      <c r="F14" s="52"/>
      <c r="G14" s="52"/>
      <c r="H14" s="15">
        <v>0</v>
      </c>
      <c r="I14" s="15">
        <v>0</v>
      </c>
      <c r="J14" s="11"/>
      <c r="K14" s="10"/>
    </row>
    <row r="15" spans="2:11" ht="12">
      <c r="B15" s="11"/>
      <c r="C15" s="36"/>
      <c r="D15" s="16"/>
      <c r="E15" s="52" t="s">
        <v>11</v>
      </c>
      <c r="F15" s="52"/>
      <c r="G15" s="52"/>
      <c r="H15" s="15">
        <v>1403918.65</v>
      </c>
      <c r="I15" s="15">
        <v>1763013.25</v>
      </c>
      <c r="J15" s="11"/>
      <c r="K15" s="10"/>
    </row>
    <row r="16" spans="2:11" ht="12">
      <c r="B16" s="11"/>
      <c r="C16" s="36"/>
      <c r="D16" s="16"/>
      <c r="E16" s="52" t="s">
        <v>46</v>
      </c>
      <c r="F16" s="52"/>
      <c r="G16" s="52"/>
      <c r="H16" s="15">
        <v>1415.77</v>
      </c>
      <c r="I16" s="15">
        <v>89938.16</v>
      </c>
      <c r="J16" s="11"/>
      <c r="K16" s="10"/>
    </row>
    <row r="17" spans="2:11" ht="12" customHeight="1">
      <c r="B17" s="11"/>
      <c r="C17" s="36"/>
      <c r="D17" s="16"/>
      <c r="E17" s="52" t="s">
        <v>47</v>
      </c>
      <c r="F17" s="52"/>
      <c r="G17" s="52"/>
      <c r="H17" s="15">
        <v>2496445</v>
      </c>
      <c r="I17" s="15">
        <v>394874.05</v>
      </c>
      <c r="J17" s="11"/>
      <c r="K17" s="10"/>
    </row>
    <row r="18" spans="2:11" ht="12" customHeight="1">
      <c r="B18" s="11"/>
      <c r="C18" s="36"/>
      <c r="D18" s="16"/>
      <c r="E18" s="52" t="s">
        <v>48</v>
      </c>
      <c r="F18" s="52"/>
      <c r="G18" s="52"/>
      <c r="H18" s="15">
        <v>0</v>
      </c>
      <c r="I18" s="15">
        <v>0</v>
      </c>
      <c r="J18" s="11"/>
      <c r="K18" s="10"/>
    </row>
    <row r="19" spans="2:11" ht="24.75" customHeight="1">
      <c r="B19" s="11"/>
      <c r="C19" s="36"/>
      <c r="D19" s="16"/>
      <c r="E19" s="52" t="s">
        <v>49</v>
      </c>
      <c r="F19" s="52"/>
      <c r="G19" s="52"/>
      <c r="H19" s="15">
        <v>128764285.05</v>
      </c>
      <c r="I19" s="15">
        <v>112442636.11</v>
      </c>
      <c r="J19" s="11"/>
      <c r="K19" s="10"/>
    </row>
    <row r="20" spans="2:11" ht="23.25" customHeight="1">
      <c r="B20" s="11"/>
      <c r="C20" s="36"/>
      <c r="D20" s="12"/>
      <c r="E20" s="52" t="s">
        <v>50</v>
      </c>
      <c r="F20" s="52"/>
      <c r="G20" s="52"/>
      <c r="H20" s="15">
        <v>0</v>
      </c>
      <c r="I20" s="15">
        <v>0</v>
      </c>
      <c r="J20" s="11"/>
      <c r="K20" s="10"/>
    </row>
    <row r="21" spans="2:11" ht="12" customHeight="1">
      <c r="B21" s="11"/>
      <c r="C21" s="36"/>
      <c r="D21" s="16"/>
      <c r="E21" s="52" t="s">
        <v>42</v>
      </c>
      <c r="F21" s="52"/>
      <c r="G21" s="52"/>
      <c r="H21" s="15">
        <v>0</v>
      </c>
      <c r="I21" s="15">
        <v>0</v>
      </c>
      <c r="J21" s="11"/>
      <c r="K21" s="10"/>
    </row>
    <row r="22" spans="2:11" ht="4.5" customHeight="1">
      <c r="B22" s="11"/>
      <c r="C22" s="36"/>
      <c r="D22" s="12"/>
      <c r="E22" s="52"/>
      <c r="F22" s="52"/>
      <c r="G22" s="17"/>
      <c r="H22" s="15"/>
      <c r="I22" s="15"/>
      <c r="J22" s="11"/>
      <c r="K22" s="10"/>
    </row>
    <row r="23" spans="2:11" ht="3.75" customHeight="1">
      <c r="B23" s="11"/>
      <c r="C23" s="36"/>
      <c r="D23" s="12"/>
      <c r="E23" s="11"/>
      <c r="F23" s="12"/>
      <c r="G23" s="12"/>
      <c r="H23" s="9"/>
      <c r="I23" s="9"/>
      <c r="J23" s="11"/>
      <c r="K23" s="10"/>
    </row>
    <row r="24" spans="2:11" ht="12">
      <c r="B24" s="11"/>
      <c r="C24" s="36"/>
      <c r="D24" s="54" t="s">
        <v>12</v>
      </c>
      <c r="E24" s="54"/>
      <c r="F24" s="54"/>
      <c r="G24" s="54"/>
      <c r="H24" s="14">
        <f>SUM(H25:H40)</f>
        <v>98110800.8</v>
      </c>
      <c r="I24" s="14">
        <f>SUM(I25:I40)</f>
        <v>66573399.769999996</v>
      </c>
      <c r="J24" s="11"/>
      <c r="K24" s="10"/>
    </row>
    <row r="25" spans="2:11" ht="12">
      <c r="B25" s="11"/>
      <c r="C25" s="36"/>
      <c r="D25" s="18"/>
      <c r="E25" s="52" t="s">
        <v>16</v>
      </c>
      <c r="F25" s="52"/>
      <c r="G25" s="52"/>
      <c r="H25" s="15">
        <v>42652408.23</v>
      </c>
      <c r="I25" s="15">
        <v>35744890.51</v>
      </c>
      <c r="J25" s="11"/>
      <c r="K25" s="10"/>
    </row>
    <row r="26" spans="2:11" ht="12">
      <c r="B26" s="11"/>
      <c r="C26" s="36"/>
      <c r="D26" s="18"/>
      <c r="E26" s="52" t="s">
        <v>17</v>
      </c>
      <c r="F26" s="52"/>
      <c r="G26" s="52"/>
      <c r="H26" s="15">
        <v>12271024.54</v>
      </c>
      <c r="I26" s="15">
        <v>4747151.97</v>
      </c>
      <c r="J26" s="11"/>
      <c r="K26" s="10"/>
    </row>
    <row r="27" spans="2:11" ht="12">
      <c r="B27" s="11"/>
      <c r="C27" s="36"/>
      <c r="D27" s="18"/>
      <c r="E27" s="52" t="s">
        <v>18</v>
      </c>
      <c r="F27" s="52"/>
      <c r="G27" s="52"/>
      <c r="H27" s="15">
        <v>21265567.26</v>
      </c>
      <c r="I27" s="15">
        <v>9941452.65</v>
      </c>
      <c r="J27" s="11"/>
      <c r="K27" s="10"/>
    </row>
    <row r="28" spans="2:11" ht="12">
      <c r="B28" s="11"/>
      <c r="C28" s="36"/>
      <c r="D28" s="12"/>
      <c r="E28" s="52" t="s">
        <v>20</v>
      </c>
      <c r="F28" s="52"/>
      <c r="G28" s="52"/>
      <c r="H28" s="15">
        <v>0</v>
      </c>
      <c r="I28" s="15">
        <v>0</v>
      </c>
      <c r="J28" s="11"/>
      <c r="K28" s="10"/>
    </row>
    <row r="29" spans="2:11" ht="12">
      <c r="B29" s="11"/>
      <c r="C29" s="36"/>
      <c r="D29" s="18"/>
      <c r="E29" s="52" t="s">
        <v>22</v>
      </c>
      <c r="F29" s="52"/>
      <c r="G29" s="52"/>
      <c r="H29" s="15">
        <v>0</v>
      </c>
      <c r="I29" s="15">
        <v>0</v>
      </c>
      <c r="J29" s="11"/>
      <c r="K29" s="10"/>
    </row>
    <row r="30" spans="2:11" ht="12">
      <c r="B30" s="11"/>
      <c r="C30" s="36"/>
      <c r="D30" s="18"/>
      <c r="E30" s="52" t="s">
        <v>24</v>
      </c>
      <c r="F30" s="52"/>
      <c r="G30" s="52"/>
      <c r="H30" s="15">
        <v>5149999.92</v>
      </c>
      <c r="I30" s="15">
        <v>0</v>
      </c>
      <c r="J30" s="11"/>
      <c r="K30" s="10"/>
    </row>
    <row r="31" spans="2:11" ht="12">
      <c r="B31" s="11"/>
      <c r="C31" s="36"/>
      <c r="D31" s="18"/>
      <c r="E31" s="52" t="s">
        <v>25</v>
      </c>
      <c r="F31" s="52"/>
      <c r="G31" s="52"/>
      <c r="H31" s="15">
        <v>6217502.25</v>
      </c>
      <c r="I31" s="15">
        <v>5216367.19</v>
      </c>
      <c r="J31" s="11"/>
      <c r="K31" s="10"/>
    </row>
    <row r="32" spans="2:11" ht="12">
      <c r="B32" s="11"/>
      <c r="C32" s="36"/>
      <c r="D32" s="18"/>
      <c r="E32" s="52" t="s">
        <v>26</v>
      </c>
      <c r="F32" s="52"/>
      <c r="G32" s="52"/>
      <c r="H32" s="15">
        <v>2107436.22</v>
      </c>
      <c r="I32" s="15">
        <v>1577336.53</v>
      </c>
      <c r="J32" s="11"/>
      <c r="K32" s="10"/>
    </row>
    <row r="33" spans="2:11" ht="12">
      <c r="B33" s="11"/>
      <c r="C33" s="36"/>
      <c r="D33" s="18"/>
      <c r="E33" s="52" t="s">
        <v>27</v>
      </c>
      <c r="F33" s="52"/>
      <c r="G33" s="52"/>
      <c r="H33" s="15">
        <v>0</v>
      </c>
      <c r="I33" s="15">
        <v>4082633.82</v>
      </c>
      <c r="J33" s="11"/>
      <c r="K33" s="10"/>
    </row>
    <row r="34" spans="2:11" ht="12">
      <c r="B34" s="11"/>
      <c r="C34" s="36"/>
      <c r="D34" s="18"/>
      <c r="E34" s="52" t="s">
        <v>28</v>
      </c>
      <c r="F34" s="52"/>
      <c r="G34" s="52"/>
      <c r="H34" s="15">
        <v>0</v>
      </c>
      <c r="I34" s="15">
        <v>0</v>
      </c>
      <c r="J34" s="11"/>
      <c r="K34" s="10"/>
    </row>
    <row r="35" spans="2:11" ht="12">
      <c r="B35" s="11"/>
      <c r="C35" s="36"/>
      <c r="D35" s="18"/>
      <c r="E35" s="52" t="s">
        <v>30</v>
      </c>
      <c r="F35" s="52"/>
      <c r="G35" s="52"/>
      <c r="H35" s="15">
        <v>0</v>
      </c>
      <c r="I35" s="15">
        <v>0</v>
      </c>
      <c r="J35" s="11"/>
      <c r="K35" s="10"/>
    </row>
    <row r="36" spans="2:11" ht="12">
      <c r="B36" s="11"/>
      <c r="C36" s="36"/>
      <c r="D36" s="18"/>
      <c r="E36" s="52" t="s">
        <v>31</v>
      </c>
      <c r="F36" s="52"/>
      <c r="G36" s="52"/>
      <c r="H36" s="15">
        <v>0</v>
      </c>
      <c r="I36" s="15">
        <v>0</v>
      </c>
      <c r="J36" s="11"/>
      <c r="K36" s="10"/>
    </row>
    <row r="37" spans="2:11" ht="12">
      <c r="B37" s="11"/>
      <c r="C37" s="36"/>
      <c r="D37" s="18"/>
      <c r="E37" s="52" t="s">
        <v>32</v>
      </c>
      <c r="F37" s="52"/>
      <c r="G37" s="52"/>
      <c r="H37" s="15">
        <v>0</v>
      </c>
      <c r="I37" s="15">
        <v>0</v>
      </c>
      <c r="J37" s="11"/>
      <c r="K37" s="10"/>
    </row>
    <row r="38" spans="2:11" ht="12">
      <c r="B38" s="11"/>
      <c r="C38" s="36"/>
      <c r="D38" s="12"/>
      <c r="E38" s="52" t="s">
        <v>33</v>
      </c>
      <c r="F38" s="52"/>
      <c r="G38" s="52"/>
      <c r="H38" s="15">
        <v>0</v>
      </c>
      <c r="I38" s="15">
        <v>0</v>
      </c>
      <c r="J38" s="11"/>
      <c r="K38" s="10"/>
    </row>
    <row r="39" spans="2:11" ht="12">
      <c r="B39" s="11"/>
      <c r="C39" s="36"/>
      <c r="D39" s="18"/>
      <c r="E39" s="52" t="s">
        <v>34</v>
      </c>
      <c r="F39" s="52"/>
      <c r="G39" s="52"/>
      <c r="H39" s="15">
        <v>0</v>
      </c>
      <c r="I39" s="15">
        <v>0</v>
      </c>
      <c r="J39" s="11"/>
      <c r="K39" s="10"/>
    </row>
    <row r="40" spans="2:11" ht="12">
      <c r="B40" s="11"/>
      <c r="C40" s="36"/>
      <c r="D40" s="18"/>
      <c r="E40" s="52" t="s">
        <v>43</v>
      </c>
      <c r="F40" s="52"/>
      <c r="G40" s="52"/>
      <c r="H40" s="15">
        <v>8446862.38</v>
      </c>
      <c r="I40" s="15">
        <v>5263567.1</v>
      </c>
      <c r="J40" s="11"/>
      <c r="K40" s="10"/>
    </row>
    <row r="41" spans="2:11" ht="1.5" customHeight="1">
      <c r="B41" s="11"/>
      <c r="C41" s="36"/>
      <c r="D41" s="18"/>
      <c r="E41" s="1"/>
      <c r="F41" s="1"/>
      <c r="G41" s="1"/>
      <c r="H41" s="1"/>
      <c r="I41" s="1"/>
      <c r="J41" s="11"/>
      <c r="K41" s="10"/>
    </row>
    <row r="42" spans="2:11" ht="3" customHeight="1">
      <c r="B42" s="11"/>
      <c r="C42" s="36"/>
      <c r="D42" s="12"/>
      <c r="E42" s="11"/>
      <c r="F42" s="12"/>
      <c r="G42" s="12"/>
      <c r="H42" s="9"/>
      <c r="I42" s="9"/>
      <c r="J42" s="11"/>
      <c r="K42" s="10"/>
    </row>
    <row r="43" spans="2:11" s="22" customFormat="1" ht="12">
      <c r="B43" s="19"/>
      <c r="C43" s="37"/>
      <c r="D43" s="54" t="s">
        <v>36</v>
      </c>
      <c r="E43" s="54"/>
      <c r="F43" s="54"/>
      <c r="G43" s="54"/>
      <c r="H43" s="20">
        <f>H11-H24</f>
        <v>36966532.05</v>
      </c>
      <c r="I43" s="20">
        <f>I11-I24</f>
        <v>49942733.22</v>
      </c>
      <c r="J43" s="19"/>
      <c r="K43" s="21"/>
    </row>
    <row r="44" spans="2:11" ht="3" customHeight="1">
      <c r="B44" s="11"/>
      <c r="C44" s="36"/>
      <c r="D44" s="18"/>
      <c r="E44" s="1"/>
      <c r="F44" s="1"/>
      <c r="G44" s="1"/>
      <c r="H44" s="1"/>
      <c r="I44" s="1"/>
      <c r="J44" s="11"/>
      <c r="K44" s="10"/>
    </row>
    <row r="45" spans="2:11" s="22" customFormat="1" ht="12">
      <c r="B45" s="19"/>
      <c r="C45" s="53" t="s">
        <v>4</v>
      </c>
      <c r="D45" s="54"/>
      <c r="E45" s="54"/>
      <c r="F45" s="54"/>
      <c r="G45" s="54"/>
      <c r="H45" s="13"/>
      <c r="I45" s="13"/>
      <c r="J45" s="19"/>
      <c r="K45" s="21"/>
    </row>
    <row r="46" spans="2:11" ht="6" customHeight="1">
      <c r="B46" s="11"/>
      <c r="C46" s="36"/>
      <c r="D46" s="18"/>
      <c r="E46" s="1"/>
      <c r="F46" s="1"/>
      <c r="G46" s="1"/>
      <c r="H46" s="1"/>
      <c r="I46" s="1"/>
      <c r="J46" s="11"/>
      <c r="K46" s="10"/>
    </row>
    <row r="47" spans="2:11" s="22" customFormat="1" ht="12">
      <c r="B47" s="19"/>
      <c r="C47" s="36"/>
      <c r="D47" s="54" t="s">
        <v>5</v>
      </c>
      <c r="E47" s="54"/>
      <c r="F47" s="54"/>
      <c r="G47" s="54"/>
      <c r="H47" s="14">
        <f>SUM(H48:H50)</f>
        <v>0</v>
      </c>
      <c r="I47" s="14">
        <f>SUM(I48:I50)</f>
        <v>0</v>
      </c>
      <c r="J47" s="19"/>
      <c r="K47" s="21"/>
    </row>
    <row r="48" spans="2:11" s="22" customFormat="1" ht="12" customHeight="1">
      <c r="B48" s="19"/>
      <c r="C48" s="36"/>
      <c r="D48" s="18"/>
      <c r="E48" s="59" t="s">
        <v>7</v>
      </c>
      <c r="F48" s="59"/>
      <c r="G48" s="59"/>
      <c r="H48" s="15">
        <v>0</v>
      </c>
      <c r="I48" s="15">
        <v>0</v>
      </c>
      <c r="J48" s="19"/>
      <c r="K48" s="21"/>
    </row>
    <row r="49" spans="2:11" s="22" customFormat="1" ht="12">
      <c r="B49" s="19"/>
      <c r="C49" s="36"/>
      <c r="D49" s="18"/>
      <c r="E49" s="52" t="s">
        <v>9</v>
      </c>
      <c r="F49" s="52"/>
      <c r="G49" s="52"/>
      <c r="H49" s="15">
        <v>0</v>
      </c>
      <c r="I49" s="15">
        <v>0</v>
      </c>
      <c r="J49" s="19"/>
      <c r="K49" s="21"/>
    </row>
    <row r="50" spans="2:11" s="22" customFormat="1" ht="12">
      <c r="B50" s="19"/>
      <c r="C50" s="36"/>
      <c r="D50" s="18"/>
      <c r="E50" s="52" t="s">
        <v>41</v>
      </c>
      <c r="F50" s="52"/>
      <c r="G50" s="52"/>
      <c r="H50" s="15">
        <v>0</v>
      </c>
      <c r="I50" s="15">
        <v>0</v>
      </c>
      <c r="J50" s="19"/>
      <c r="K50" s="21"/>
    </row>
    <row r="51" spans="2:11" ht="3.75" customHeight="1">
      <c r="B51" s="11"/>
      <c r="C51" s="36"/>
      <c r="D51" s="18"/>
      <c r="E51" s="1"/>
      <c r="F51" s="1"/>
      <c r="G51" s="1"/>
      <c r="H51" s="1"/>
      <c r="I51" s="1"/>
      <c r="J51" s="11"/>
      <c r="K51" s="10"/>
    </row>
    <row r="52" spans="2:11" s="22" customFormat="1" ht="12">
      <c r="B52" s="19"/>
      <c r="C52" s="36"/>
      <c r="D52" s="54" t="s">
        <v>12</v>
      </c>
      <c r="E52" s="54"/>
      <c r="F52" s="54"/>
      <c r="G52" s="54"/>
      <c r="H52" s="14">
        <f>SUM(H53:H55)</f>
        <v>2064080.85</v>
      </c>
      <c r="I52" s="14">
        <f>SUM(I53:I55)</f>
        <v>21869314.2</v>
      </c>
      <c r="J52" s="19"/>
      <c r="K52" s="21"/>
    </row>
    <row r="53" spans="2:11" s="22" customFormat="1" ht="12">
      <c r="B53" s="19"/>
      <c r="C53" s="36"/>
      <c r="D53" s="18"/>
      <c r="E53" s="59" t="s">
        <v>7</v>
      </c>
      <c r="F53" s="59"/>
      <c r="G53" s="59"/>
      <c r="H53" s="15">
        <v>1664331.23</v>
      </c>
      <c r="I53" s="15">
        <v>21547868.21</v>
      </c>
      <c r="J53" s="19"/>
      <c r="K53" s="21"/>
    </row>
    <row r="54" spans="2:11" s="22" customFormat="1" ht="12">
      <c r="B54" s="19"/>
      <c r="C54" s="36"/>
      <c r="D54" s="18"/>
      <c r="E54" s="52" t="s">
        <v>9</v>
      </c>
      <c r="F54" s="52"/>
      <c r="G54" s="52"/>
      <c r="H54" s="15">
        <v>399749.62</v>
      </c>
      <c r="I54" s="15">
        <v>321445.99</v>
      </c>
      <c r="J54" s="19"/>
      <c r="K54" s="21"/>
    </row>
    <row r="55" spans="2:11" s="22" customFormat="1" ht="12">
      <c r="B55" s="19"/>
      <c r="C55" s="36"/>
      <c r="D55" s="18"/>
      <c r="E55" s="59" t="s">
        <v>13</v>
      </c>
      <c r="F55" s="59"/>
      <c r="G55" s="59"/>
      <c r="H55" s="15">
        <v>0</v>
      </c>
      <c r="I55" s="15">
        <v>0</v>
      </c>
      <c r="J55" s="19"/>
      <c r="K55" s="21"/>
    </row>
    <row r="56" spans="2:11" ht="6" customHeight="1">
      <c r="B56" s="11"/>
      <c r="C56" s="36"/>
      <c r="D56" s="18"/>
      <c r="E56" s="1"/>
      <c r="F56" s="1"/>
      <c r="G56" s="1"/>
      <c r="H56" s="1"/>
      <c r="I56" s="1"/>
      <c r="J56" s="11"/>
      <c r="K56" s="10"/>
    </row>
    <row r="57" spans="2:11" s="22" customFormat="1" ht="12">
      <c r="B57" s="19"/>
      <c r="C57" s="37"/>
      <c r="D57" s="54" t="s">
        <v>14</v>
      </c>
      <c r="E57" s="54"/>
      <c r="F57" s="54"/>
      <c r="G57" s="54"/>
      <c r="H57" s="20">
        <f>H47-H52</f>
        <v>-2064080.85</v>
      </c>
      <c r="I57" s="20">
        <f>I47-I52</f>
        <v>-21869314.2</v>
      </c>
      <c r="J57" s="19"/>
      <c r="K57" s="21"/>
    </row>
    <row r="58" spans="2:11" ht="4.5" customHeight="1">
      <c r="B58" s="11"/>
      <c r="C58" s="36"/>
      <c r="D58" s="18"/>
      <c r="E58" s="1"/>
      <c r="F58" s="1"/>
      <c r="G58" s="1"/>
      <c r="H58" s="1"/>
      <c r="I58" s="1"/>
      <c r="J58" s="11"/>
      <c r="K58" s="10"/>
    </row>
    <row r="59" spans="2:11" ht="3.75" customHeight="1">
      <c r="B59" s="11"/>
      <c r="C59" s="36"/>
      <c r="D59" s="18"/>
      <c r="E59" s="1"/>
      <c r="F59" s="1"/>
      <c r="G59" s="1"/>
      <c r="H59" s="1"/>
      <c r="I59" s="1"/>
      <c r="J59" s="11"/>
      <c r="K59" s="10"/>
    </row>
    <row r="60" spans="2:11" s="22" customFormat="1" ht="12">
      <c r="B60" s="19"/>
      <c r="C60" s="53" t="s">
        <v>15</v>
      </c>
      <c r="D60" s="54"/>
      <c r="E60" s="54"/>
      <c r="F60" s="54"/>
      <c r="G60" s="54"/>
      <c r="H60" s="13"/>
      <c r="I60" s="13"/>
      <c r="J60" s="19"/>
      <c r="K60" s="21"/>
    </row>
    <row r="61" spans="2:11" ht="4.5" customHeight="1">
      <c r="B61" s="11"/>
      <c r="C61" s="36"/>
      <c r="D61" s="18"/>
      <c r="E61" s="1"/>
      <c r="F61" s="1"/>
      <c r="G61" s="1"/>
      <c r="H61" s="1"/>
      <c r="I61" s="1"/>
      <c r="J61" s="11"/>
      <c r="K61" s="10"/>
    </row>
    <row r="62" spans="2:11" s="22" customFormat="1" ht="12">
      <c r="B62" s="19"/>
      <c r="C62" s="36"/>
      <c r="D62" s="54" t="s">
        <v>5</v>
      </c>
      <c r="E62" s="54"/>
      <c r="F62" s="54"/>
      <c r="G62" s="54"/>
      <c r="H62" s="14">
        <f>H63+H66+H67</f>
        <v>0</v>
      </c>
      <c r="I62" s="14">
        <f>I63+I66+I67</f>
        <v>0</v>
      </c>
      <c r="J62" s="19"/>
      <c r="K62" s="21"/>
    </row>
    <row r="63" spans="2:11" s="22" customFormat="1" ht="12" customHeight="1">
      <c r="B63" s="19"/>
      <c r="C63" s="36"/>
      <c r="D63" s="18"/>
      <c r="E63" s="52" t="s">
        <v>19</v>
      </c>
      <c r="F63" s="52"/>
      <c r="G63" s="52"/>
      <c r="H63" s="15">
        <f>SUM(H64:H65)</f>
        <v>0</v>
      </c>
      <c r="I63" s="15">
        <f>SUM(I64:I65)</f>
        <v>0</v>
      </c>
      <c r="J63" s="19"/>
      <c r="K63" s="21"/>
    </row>
    <row r="64" spans="2:11" s="22" customFormat="1" ht="12">
      <c r="B64" s="19"/>
      <c r="C64" s="36"/>
      <c r="D64" s="18"/>
      <c r="E64" s="59" t="s">
        <v>21</v>
      </c>
      <c r="F64" s="59"/>
      <c r="G64" s="59"/>
      <c r="H64" s="15">
        <v>0</v>
      </c>
      <c r="I64" s="15">
        <v>0</v>
      </c>
      <c r="J64" s="19"/>
      <c r="K64" s="21"/>
    </row>
    <row r="65" spans="2:11" s="22" customFormat="1" ht="12">
      <c r="B65" s="19"/>
      <c r="C65" s="36"/>
      <c r="D65" s="18"/>
      <c r="E65" s="52" t="s">
        <v>23</v>
      </c>
      <c r="F65" s="52"/>
      <c r="G65" s="52"/>
      <c r="H65" s="15">
        <v>0</v>
      </c>
      <c r="I65" s="15">
        <v>0</v>
      </c>
      <c r="J65" s="19"/>
      <c r="K65" s="21"/>
    </row>
    <row r="66" spans="2:11" s="22" customFormat="1" ht="12">
      <c r="B66" s="19"/>
      <c r="C66" s="36"/>
      <c r="D66" s="18"/>
      <c r="E66" s="59" t="s">
        <v>44</v>
      </c>
      <c r="F66" s="59"/>
      <c r="G66" s="59"/>
      <c r="H66" s="15">
        <v>0</v>
      </c>
      <c r="I66" s="15">
        <v>0</v>
      </c>
      <c r="J66" s="19"/>
      <c r="K66" s="21"/>
    </row>
    <row r="67" spans="2:11" ht="3.75" customHeight="1">
      <c r="B67" s="11"/>
      <c r="C67" s="36"/>
      <c r="D67" s="18"/>
      <c r="E67" s="1"/>
      <c r="F67" s="1"/>
      <c r="G67" s="1"/>
      <c r="H67" s="1"/>
      <c r="I67" s="1"/>
      <c r="J67" s="11"/>
      <c r="K67" s="10"/>
    </row>
    <row r="68" spans="2:11" s="22" customFormat="1" ht="12">
      <c r="B68" s="19"/>
      <c r="C68" s="36"/>
      <c r="D68" s="54" t="s">
        <v>12</v>
      </c>
      <c r="E68" s="54"/>
      <c r="F68" s="54"/>
      <c r="G68" s="54"/>
      <c r="H68" s="14">
        <f>H69+H72+H73</f>
        <v>1559230.83</v>
      </c>
      <c r="I68" s="14">
        <f>I69+I72+I73</f>
        <v>14336691.07</v>
      </c>
      <c r="J68" s="19"/>
      <c r="K68" s="21"/>
    </row>
    <row r="69" spans="2:11" s="22" customFormat="1" ht="12">
      <c r="B69" s="19"/>
      <c r="C69" s="36"/>
      <c r="D69" s="1"/>
      <c r="E69" s="57" t="s">
        <v>29</v>
      </c>
      <c r="F69" s="57"/>
      <c r="G69" s="57"/>
      <c r="H69" s="15">
        <f>SUM(H70:H71)</f>
        <v>0</v>
      </c>
      <c r="I69" s="15">
        <f>SUM(I70:I71)</f>
        <v>0</v>
      </c>
      <c r="J69" s="19"/>
      <c r="K69" s="21"/>
    </row>
    <row r="70" spans="2:11" s="22" customFormat="1" ht="12">
      <c r="B70" s="19"/>
      <c r="C70" s="36"/>
      <c r="D70" s="1"/>
      <c r="E70" s="58" t="s">
        <v>21</v>
      </c>
      <c r="F70" s="58"/>
      <c r="G70" s="58"/>
      <c r="H70" s="15">
        <v>0</v>
      </c>
      <c r="I70" s="15">
        <v>0</v>
      </c>
      <c r="J70" s="19"/>
      <c r="K70" s="21"/>
    </row>
    <row r="71" spans="2:11" s="22" customFormat="1" ht="12">
      <c r="B71" s="19"/>
      <c r="C71" s="36"/>
      <c r="D71" s="18"/>
      <c r="E71" s="58" t="s">
        <v>23</v>
      </c>
      <c r="F71" s="58"/>
      <c r="G71" s="58"/>
      <c r="H71" s="15">
        <v>0</v>
      </c>
      <c r="I71" s="15">
        <v>0</v>
      </c>
      <c r="J71" s="19"/>
      <c r="K71" s="21"/>
    </row>
    <row r="72" spans="2:11" s="22" customFormat="1" ht="12">
      <c r="B72" s="19"/>
      <c r="C72" s="36"/>
      <c r="D72" s="18"/>
      <c r="E72" s="57" t="s">
        <v>45</v>
      </c>
      <c r="F72" s="57"/>
      <c r="G72" s="57"/>
      <c r="H72" s="15">
        <v>1559230.83</v>
      </c>
      <c r="I72" s="15">
        <v>14336691.07</v>
      </c>
      <c r="J72" s="19"/>
      <c r="K72" s="21"/>
    </row>
    <row r="73" spans="2:11" ht="5.25" customHeight="1">
      <c r="B73" s="11"/>
      <c r="C73" s="36"/>
      <c r="D73" s="18"/>
      <c r="E73" s="1"/>
      <c r="F73" s="1"/>
      <c r="G73" s="1"/>
      <c r="H73" s="1"/>
      <c r="I73" s="1"/>
      <c r="J73" s="11"/>
      <c r="K73" s="10"/>
    </row>
    <row r="74" spans="2:11" ht="4.5" customHeight="1">
      <c r="B74" s="11"/>
      <c r="C74" s="36"/>
      <c r="D74" s="18"/>
      <c r="E74" s="1"/>
      <c r="F74" s="1"/>
      <c r="G74" s="1"/>
      <c r="H74" s="1"/>
      <c r="I74" s="1"/>
      <c r="J74" s="11"/>
      <c r="K74" s="10"/>
    </row>
    <row r="75" spans="2:11" s="22" customFormat="1" ht="12">
      <c r="B75" s="19"/>
      <c r="C75" s="36"/>
      <c r="D75" s="54" t="s">
        <v>35</v>
      </c>
      <c r="E75" s="54"/>
      <c r="F75" s="54"/>
      <c r="G75" s="54"/>
      <c r="H75" s="14">
        <f>H62-H68</f>
        <v>-1559230.83</v>
      </c>
      <c r="I75" s="14">
        <f>I62-I68</f>
        <v>-14336691.07</v>
      </c>
      <c r="J75" s="19"/>
      <c r="K75" s="21"/>
    </row>
    <row r="76" spans="2:11" ht="5.25" customHeight="1">
      <c r="B76" s="11"/>
      <c r="C76" s="36"/>
      <c r="D76" s="18"/>
      <c r="E76" s="1"/>
      <c r="F76" s="1"/>
      <c r="G76" s="1"/>
      <c r="H76" s="1"/>
      <c r="I76" s="1"/>
      <c r="J76" s="11"/>
      <c r="K76" s="10"/>
    </row>
    <row r="77" spans="2:11" ht="3.75" customHeight="1">
      <c r="B77" s="11"/>
      <c r="C77" s="36"/>
      <c r="D77" s="18"/>
      <c r="E77" s="1"/>
      <c r="F77" s="1"/>
      <c r="G77" s="1"/>
      <c r="H77" s="1"/>
      <c r="I77" s="1"/>
      <c r="J77" s="11"/>
      <c r="K77" s="10"/>
    </row>
    <row r="78" spans="2:11" s="22" customFormat="1" ht="12" customHeight="1">
      <c r="B78" s="19"/>
      <c r="C78" s="55" t="s">
        <v>37</v>
      </c>
      <c r="D78" s="56"/>
      <c r="E78" s="56"/>
      <c r="F78" s="56"/>
      <c r="G78" s="56"/>
      <c r="H78" s="20">
        <f>H43+H57+H75</f>
        <v>33343220.369999997</v>
      </c>
      <c r="I78" s="20">
        <f>I43+I57+I75</f>
        <v>13736727.95</v>
      </c>
      <c r="J78" s="19"/>
      <c r="K78" s="21"/>
    </row>
    <row r="79" spans="2:11" s="22" customFormat="1" ht="6" customHeight="1">
      <c r="B79" s="19"/>
      <c r="C79" s="37"/>
      <c r="D79" s="18"/>
      <c r="E79" s="18"/>
      <c r="F79" s="18"/>
      <c r="G79" s="18"/>
      <c r="H79" s="20"/>
      <c r="I79" s="20"/>
      <c r="J79" s="19"/>
      <c r="K79" s="21"/>
    </row>
    <row r="80" spans="2:11" s="22" customFormat="1" ht="12" customHeight="1">
      <c r="B80" s="19"/>
      <c r="C80" s="53" t="s">
        <v>38</v>
      </c>
      <c r="D80" s="54"/>
      <c r="E80" s="54"/>
      <c r="F80" s="54"/>
      <c r="G80" s="54"/>
      <c r="H80" s="34">
        <v>3351869.06</v>
      </c>
      <c r="I80" s="34">
        <v>11265279.71</v>
      </c>
      <c r="J80" s="19"/>
      <c r="K80" s="21"/>
    </row>
    <row r="81" spans="2:11" s="22" customFormat="1" ht="12" customHeight="1">
      <c r="B81" s="19"/>
      <c r="C81" s="53" t="s">
        <v>40</v>
      </c>
      <c r="D81" s="54"/>
      <c r="E81" s="54"/>
      <c r="F81" s="54"/>
      <c r="G81" s="54"/>
      <c r="H81" s="39">
        <f>+H78+H80</f>
        <v>36695089.43</v>
      </c>
      <c r="I81" s="39">
        <f>+I78+I80</f>
        <v>25002007.66</v>
      </c>
      <c r="J81" s="19"/>
      <c r="K81" s="21"/>
    </row>
    <row r="82" spans="2:11" s="22" customFormat="1" ht="6.75" customHeight="1">
      <c r="B82" s="19"/>
      <c r="C82" s="37"/>
      <c r="D82" s="18"/>
      <c r="E82" s="18"/>
      <c r="F82" s="18"/>
      <c r="G82" s="18"/>
      <c r="H82" s="20"/>
      <c r="I82" s="20"/>
      <c r="J82" s="19"/>
      <c r="K82" s="21"/>
    </row>
    <row r="83" spans="2:11" s="22" customFormat="1" ht="6" customHeight="1">
      <c r="B83" s="19"/>
      <c r="C83" s="36"/>
      <c r="D83" s="18"/>
      <c r="E83" s="18"/>
      <c r="F83" s="18"/>
      <c r="G83" s="18"/>
      <c r="H83" s="20"/>
      <c r="I83" s="20"/>
      <c r="J83" s="19"/>
      <c r="K83" s="21"/>
    </row>
    <row r="84" spans="2:11" ht="3.75" customHeight="1">
      <c r="B84" s="11"/>
      <c r="C84" s="38"/>
      <c r="D84" s="24"/>
      <c r="E84" s="24"/>
      <c r="F84" s="24"/>
      <c r="G84" s="24"/>
      <c r="H84" s="25"/>
      <c r="I84" s="25"/>
      <c r="J84" s="23"/>
      <c r="K84" s="26"/>
    </row>
    <row r="85" spans="2:11" ht="12">
      <c r="B85" s="1"/>
      <c r="C85" s="27" t="s">
        <v>39</v>
      </c>
      <c r="D85" s="27"/>
      <c r="E85" s="27"/>
      <c r="F85" s="27"/>
      <c r="G85" s="27"/>
      <c r="H85" s="27"/>
      <c r="I85" s="27"/>
      <c r="J85" s="27"/>
      <c r="K85" s="1"/>
    </row>
    <row r="88" spans="2:11" ht="12">
      <c r="B88" s="1"/>
      <c r="C88" s="27"/>
      <c r="D88" s="28"/>
      <c r="E88" s="29"/>
      <c r="F88" s="29"/>
      <c r="G88" s="1"/>
      <c r="H88" s="30"/>
      <c r="I88" s="28"/>
      <c r="J88" s="29"/>
      <c r="K88" s="1"/>
    </row>
    <row r="89" spans="2:11" ht="12">
      <c r="B89" s="1"/>
      <c r="C89" s="27"/>
      <c r="D89" s="28"/>
      <c r="E89" s="44"/>
      <c r="F89" s="44"/>
      <c r="G89" s="44"/>
      <c r="H89" s="44"/>
      <c r="I89" s="28"/>
      <c r="J89" s="29"/>
      <c r="K89" s="1"/>
    </row>
    <row r="90" spans="2:11" ht="15" customHeight="1">
      <c r="B90" s="1"/>
      <c r="C90" s="31"/>
      <c r="D90" s="1"/>
      <c r="E90" s="51"/>
      <c r="F90" s="51"/>
      <c r="G90" s="43"/>
      <c r="H90" s="51"/>
      <c r="I90" s="51"/>
      <c r="J90" s="32"/>
      <c r="K90" s="1"/>
    </row>
    <row r="91" spans="2:11" ht="15" customHeight="1">
      <c r="B91" s="1"/>
      <c r="C91" s="33"/>
      <c r="D91" s="1"/>
      <c r="E91" s="50"/>
      <c r="F91" s="50"/>
      <c r="G91" s="42"/>
      <c r="H91" s="50"/>
      <c r="I91" s="50"/>
      <c r="J91" s="32"/>
      <c r="K91" s="1"/>
    </row>
    <row r="92" ht="30" customHeight="1"/>
  </sheetData>
  <sheetProtection/>
  <mergeCells count="61">
    <mergeCell ref="E15:G15"/>
    <mergeCell ref="D47:G47"/>
    <mergeCell ref="E50:G50"/>
    <mergeCell ref="E20:G20"/>
    <mergeCell ref="E17:G17"/>
    <mergeCell ref="F2:H2"/>
    <mergeCell ref="C9:G9"/>
    <mergeCell ref="D11:G11"/>
    <mergeCell ref="C6:F6"/>
    <mergeCell ref="E14:G14"/>
    <mergeCell ref="F3:H3"/>
    <mergeCell ref="F4:H4"/>
    <mergeCell ref="F1:H1"/>
    <mergeCell ref="E18:G18"/>
    <mergeCell ref="E54:G54"/>
    <mergeCell ref="E26:G26"/>
    <mergeCell ref="E12:G12"/>
    <mergeCell ref="E48:G48"/>
    <mergeCell ref="E13:G13"/>
    <mergeCell ref="E49:G49"/>
    <mergeCell ref="E19:G19"/>
    <mergeCell ref="E27:G27"/>
    <mergeCell ref="E16:G16"/>
    <mergeCell ref="E22:F22"/>
    <mergeCell ref="D24:G24"/>
    <mergeCell ref="C60:G60"/>
    <mergeCell ref="E25:G25"/>
    <mergeCell ref="E30:G30"/>
    <mergeCell ref="D57:G57"/>
    <mergeCell ref="E55:G55"/>
    <mergeCell ref="C45:G45"/>
    <mergeCell ref="E31:G31"/>
    <mergeCell ref="E53:G53"/>
    <mergeCell ref="E28:G28"/>
    <mergeCell ref="E64:G64"/>
    <mergeCell ref="E29:G29"/>
    <mergeCell ref="E65:G65"/>
    <mergeCell ref="E35:G35"/>
    <mergeCell ref="D62:G62"/>
    <mergeCell ref="D52:G52"/>
    <mergeCell ref="E36:G36"/>
    <mergeCell ref="E32:G32"/>
    <mergeCell ref="E33:G33"/>
    <mergeCell ref="E71:G71"/>
    <mergeCell ref="D68:G68"/>
    <mergeCell ref="E34:G34"/>
    <mergeCell ref="E69:G69"/>
    <mergeCell ref="E39:G39"/>
    <mergeCell ref="E40:G40"/>
    <mergeCell ref="E66:G66"/>
    <mergeCell ref="E63:G63"/>
    <mergeCell ref="E21:G21"/>
    <mergeCell ref="C80:G80"/>
    <mergeCell ref="C81:G81"/>
    <mergeCell ref="D75:G75"/>
    <mergeCell ref="D43:G43"/>
    <mergeCell ref="C78:G78"/>
    <mergeCell ref="E37:G37"/>
    <mergeCell ref="E72:G72"/>
    <mergeCell ref="E38:G38"/>
    <mergeCell ref="E70:G70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 de Windows</cp:lastModifiedBy>
  <cp:lastPrinted>2022-07-25T23:38:45Z</cp:lastPrinted>
  <dcterms:created xsi:type="dcterms:W3CDTF">2014-09-04T19:30:54Z</dcterms:created>
  <dcterms:modified xsi:type="dcterms:W3CDTF">2022-07-25T23:39:14Z</dcterms:modified>
  <cp:category/>
  <cp:version/>
  <cp:contentType/>
  <cp:contentStatus/>
</cp:coreProperties>
</file>