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<sst xmlns="http://schemas.openxmlformats.org/spreadsheetml/2006/main" count="35" uniqueCount="34">
  <si>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</si>
  <si>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</si>
  <si>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</si>
  <si>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</si>
  <si>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</si>
  <si>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</si>
  <si>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</si>
  <si>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</si>
  <si>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</si>
  <si>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</si>
  <si>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</si>
  <si>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</si>
  <si>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</si>
  <si>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</si>
  <si>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</si>
  <si>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</si>
  <si>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</si>
  <si>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</si>
  <si>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</si>
  <si>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</si>
  <si>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</si>
  <si>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</si>
  <si>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</si>
  <si>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</si>
  <si>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</si>
  <si>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</si>
  <si>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</si>
  <si>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</si>
  <si>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</si>
  <si>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</si>
  <si>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</si>
  <si>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</si>
  <si>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PINAL DE AMOLES, QRO.</t>
  </si>
  <si>
    <t>Del 1 de Enero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</si>
</sst>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21090353.29</v>
      </c>
      <c r="F16" s="23">
        <f>SUM(F18:F24)</f>
        <v>476278393.43999994</v>
      </c>
      <c r="G16" s="23">
        <f>SUM(G18:G24)</f>
        <v>438051978.07</v>
      </c>
      <c r="H16" s="23">
        <f>SUM(H18:H24)</f>
        <v>59316768.660000026</v>
      </c>
      <c r="I16" s="23">
        <f>SUM(I18:I24)</f>
        <v>38226415.37000003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3351869.06</v>
      </c>
      <c r="F18" s="28">
        <v>260688573.75</v>
      </c>
      <c r="G18" s="28">
        <v>232288935.17</v>
      </c>
      <c r="H18" s="29">
        <f>E18+F18-G18</f>
        <v>31751507.640000015</v>
      </c>
      <c r="I18" s="29">
        <f>H18-E18</f>
        <v>28399638.580000017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12758098.75</v>
      </c>
      <c r="F19" s="28">
        <v>197075857.66</v>
      </c>
      <c r="G19" s="28">
        <v>195038317.45</v>
      </c>
      <c r="H19" s="29">
        <f aca="true" t="shared" si="0" ref="H19:H24">E19+F19-G19</f>
        <v>14795638.960000008</v>
      </c>
      <c r="I19" s="29">
        <f aca="true" t="shared" si="1" ref="I19:I24">H19-E19</f>
        <v>2037540.2100000083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4980385.48</v>
      </c>
      <c r="F20" s="28">
        <v>18513962.03</v>
      </c>
      <c r="G20" s="28">
        <v>10724725.45</v>
      </c>
      <c r="H20" s="29">
        <f t="shared" si="0"/>
        <v>12769622.060000002</v>
      </c>
      <c r="I20" s="29">
        <f t="shared" si="1"/>
        <v>7789236.580000002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86976004.53999999</v>
      </c>
      <c r="F26" s="23">
        <f>SUM(F28:F36)</f>
        <v>22315861.58</v>
      </c>
      <c r="G26" s="23">
        <f>SUM(G28:G36)</f>
        <v>0</v>
      </c>
      <c r="H26" s="23">
        <f>SUM(H28:H36)</f>
        <v>109291866.11999999</v>
      </c>
      <c r="I26" s="23">
        <f>SUM(I28:I36)</f>
        <v>22315861.580000006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78822149.66</v>
      </c>
      <c r="F30" s="28">
        <v>21718737.06</v>
      </c>
      <c r="G30" s="28">
        <v>0</v>
      </c>
      <c r="H30" s="29">
        <f t="shared" si="2"/>
        <v>100540886.72</v>
      </c>
      <c r="I30" s="29">
        <f t="shared" si="3"/>
        <v>21718737.060000002</v>
      </c>
      <c r="J30" s="27"/>
    </row>
    <row r="31" spans="2:10" ht="15">
      <c r="B31" s="25"/>
      <c r="C31" s="45" t="s">
        <v>24</v>
      </c>
      <c r="D31" s="45"/>
      <c r="E31" s="28">
        <v>8870376.91</v>
      </c>
      <c r="F31" s="28">
        <v>541843.56</v>
      </c>
      <c r="G31" s="28">
        <v>0</v>
      </c>
      <c r="H31" s="29">
        <f t="shared" si="2"/>
        <v>9412220.47</v>
      </c>
      <c r="I31" s="29">
        <f t="shared" si="3"/>
        <v>541843.5600000005</v>
      </c>
      <c r="J31" s="27"/>
    </row>
    <row r="32" spans="2:10" ht="15">
      <c r="B32" s="25"/>
      <c r="C32" s="45" t="s">
        <v>25</v>
      </c>
      <c r="D32" s="45"/>
      <c r="E32" s="28">
        <v>42194.8</v>
      </c>
      <c r="F32" s="28">
        <v>0</v>
      </c>
      <c r="G32" s="28">
        <v>0</v>
      </c>
      <c r="H32" s="29">
        <f t="shared" si="2"/>
        <v>42194.8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-758716.83</v>
      </c>
      <c r="F33" s="28">
        <v>0</v>
      </c>
      <c r="G33" s="28">
        <v>0</v>
      </c>
      <c r="H33" s="29">
        <f t="shared" si="2"/>
        <v>-758716.83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55280.96</v>
      </c>
      <c r="G34" s="28">
        <v>0</v>
      </c>
      <c r="H34" s="29">
        <f t="shared" si="2"/>
        <v>55280.96</v>
      </c>
      <c r="I34" s="29">
        <f t="shared" si="3"/>
        <v>55280.96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108066357.82999998</v>
      </c>
      <c r="F38" s="23">
        <f>F16+F26</f>
        <v>498594255.0199999</v>
      </c>
      <c r="G38" s="23">
        <f>G16+G26</f>
        <v>438051978.07</v>
      </c>
      <c r="H38" s="23">
        <f>H16+H26</f>
        <v>168608634.78000003</v>
      </c>
      <c r="I38" s="23">
        <f>I16+I26</f>
        <v>60542276.95000003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2022-11-09T17:19:22Z</dcterms:modified>
  <cp:category/>
  <cp:version/>
  <cp:contentType/>
  <cp:contentStatus/>
</cp:coreProperties>
</file>