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<sst xmlns="http://schemas.openxmlformats.org/spreadsheetml/2006/main" count="87" uniqueCount="87">
  <si>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</si>
  <si>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</si>
  <si>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</si>
  <si>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</si>
  <si>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</si>
  <si>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</si>
  <si>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</si>
  <si>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</si>
  <si>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</si>
  <si>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</si>
  <si>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</si>
  <si>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</si>
  <si>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</si>
  <si>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</si>
  <si>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</si>
  <si>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</si>
  <si>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</si>
  <si>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</si>
  <si>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</si>
  <si>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</si>
  <si>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</si>
  <si>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</si>
  <si>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</si>
  <si>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</si>
  <si>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</si>
  <si>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</si>
  <si>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</si>
  <si>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</si>
  <si>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</si>
  <si>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</si>
  <si>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</si>
  <si>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</si>
  <si>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</si>
  <si>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</si>
  <si>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</si>
  <si>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</si>
  <si>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</si>
  <si>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</si>
  <si>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</si>
  <si>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</si>
  <si>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</si>
  <si>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</si>
  <si>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</si>
  <si>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</si>
  <si>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</si>
  <si>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</si>
  <si>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</si>
  <si>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</si>
  <si>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</si>
  <si>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</si>
  <si>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</si>
  <si>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</si>
  <si>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</si>
  <si>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</si>
  <si>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</si>
  <si>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</si>
  <si>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</si>
  <si>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</si>
  <si>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</si>
  <si>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</si>
  <si>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</si>
  <si>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</si>
  <si>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</si>
  <si>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</si>
  <si>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</si>
  <si>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</si>
  <si>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</si>
  <si>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</si>
  <si>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</si>
  <si>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</si>
  <si>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</si>
  <si>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</si>
  <si>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</si>
  <si>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</si>
  <si>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</si>
  <si>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</si>
  <si>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</si>
  <si>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</si>
  <si>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</si>
  <si>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</si>
  <si>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</si>
  <si>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</si>
  <si>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</si>
  <si>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</si>
  <si>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</si>
  <si>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30 de Septiembre de 2023</t>
  </si>
  <si>
    <t>MUNICIPIO DE PINAL DE AMOLES, QRO.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</si>
</sst>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101354205.92</v>
      </c>
      <c r="D11" s="12">
        <f t="shared" si="0"/>
        <v>1536478.3899999997</v>
      </c>
      <c r="E11" s="13">
        <f t="shared" si="0"/>
        <v>102890684.31</v>
      </c>
      <c r="F11" s="13">
        <f t="shared" si="0"/>
        <v>62398704.98</v>
      </c>
      <c r="G11" s="13">
        <f t="shared" si="0"/>
        <v>62398704.98</v>
      </c>
      <c r="H11" s="13">
        <f t="shared" si="0"/>
        <v>40491979.330000006</v>
      </c>
    </row>
    <row r="12" spans="1:8" ht="24">
      <c r="A12" s="18">
        <v>11</v>
      </c>
      <c r="B12" s="5" t="s">
        <v>13</v>
      </c>
      <c r="C12" s="14">
        <v>33157810.8</v>
      </c>
      <c r="D12" s="14">
        <v>37774.5</v>
      </c>
      <c r="E12" s="15">
        <v>33195585.3</v>
      </c>
      <c r="F12" s="14">
        <v>22639490.84</v>
      </c>
      <c r="G12" s="14">
        <v>22639490.84</v>
      </c>
      <c r="H12" s="15">
        <f>E12-F12</f>
        <v>10556094.46</v>
      </c>
    </row>
    <row r="13" spans="1:8" ht="24">
      <c r="A13" s="18">
        <v>12</v>
      </c>
      <c r="B13" s="5" t="s">
        <v>14</v>
      </c>
      <c r="C13" s="14">
        <v>34367554.8</v>
      </c>
      <c r="D13" s="14">
        <v>881350.72</v>
      </c>
      <c r="E13" s="15">
        <v>35248905.52</v>
      </c>
      <c r="F13" s="14">
        <v>25340167.08</v>
      </c>
      <c r="G13" s="14">
        <v>25340167.08</v>
      </c>
      <c r="H13" s="15">
        <f aca="true" t="shared" si="1" ref="H13:H18">E13-F13</f>
        <v>9908738.440000005</v>
      </c>
    </row>
    <row r="14" spans="1:8" ht="14.25">
      <c r="A14" s="18">
        <v>13</v>
      </c>
      <c r="B14" s="5" t="s">
        <v>15</v>
      </c>
      <c r="C14" s="14">
        <v>21061671.34</v>
      </c>
      <c r="D14" s="14">
        <v>2542069.84</v>
      </c>
      <c r="E14" s="15">
        <v>23603741.18</v>
      </c>
      <c r="F14" s="14">
        <v>8281928.27</v>
      </c>
      <c r="G14" s="14">
        <v>8281928.27</v>
      </c>
      <c r="H14" s="15">
        <f t="shared" si="1"/>
        <v>15321812.91</v>
      </c>
    </row>
    <row r="15" spans="1:8" ht="14.25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12767168.98</v>
      </c>
      <c r="D16" s="14">
        <v>-1924716.67</v>
      </c>
      <c r="E16" s="15">
        <v>10842452.31</v>
      </c>
      <c r="F16" s="14">
        <v>6137118.79</v>
      </c>
      <c r="G16" s="14">
        <v>6137118.79</v>
      </c>
      <c r="H16" s="15">
        <f t="shared" si="1"/>
        <v>4705333.5200000005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17418848.95</v>
      </c>
      <c r="D19" s="12">
        <f t="shared" si="2"/>
        <v>1524354.4199999995</v>
      </c>
      <c r="E19" s="13">
        <f t="shared" si="2"/>
        <v>18943203.370000005</v>
      </c>
      <c r="F19" s="13">
        <f t="shared" si="2"/>
        <v>12620200.52</v>
      </c>
      <c r="G19" s="13">
        <f t="shared" si="2"/>
        <v>12620200.52</v>
      </c>
      <c r="H19" s="13">
        <f t="shared" si="2"/>
        <v>6323002.85</v>
      </c>
    </row>
    <row r="20" spans="1:8" ht="24">
      <c r="A20" s="18">
        <v>21</v>
      </c>
      <c r="B20" s="5" t="s">
        <v>21</v>
      </c>
      <c r="C20" s="14">
        <v>2763017.81</v>
      </c>
      <c r="D20" s="14">
        <v>-1276763.58</v>
      </c>
      <c r="E20" s="15">
        <v>1486254.23</v>
      </c>
      <c r="F20" s="14">
        <v>914562.52</v>
      </c>
      <c r="G20" s="14">
        <v>914562.52</v>
      </c>
      <c r="H20" s="15">
        <f>E20-F20</f>
        <v>571691.71</v>
      </c>
    </row>
    <row r="21" spans="1:8" ht="14.25">
      <c r="A21" s="18">
        <v>22</v>
      </c>
      <c r="B21" s="5" t="s">
        <v>22</v>
      </c>
      <c r="C21" s="14">
        <v>688605.25</v>
      </c>
      <c r="D21" s="14">
        <v>22433.43</v>
      </c>
      <c r="E21" s="15">
        <v>711038.68</v>
      </c>
      <c r="F21" s="14">
        <v>670145.05</v>
      </c>
      <c r="G21" s="14">
        <v>670145.05</v>
      </c>
      <c r="H21" s="15">
        <f aca="true" t="shared" si="3" ref="H21:H27">E21-F21</f>
        <v>40893.630000000005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3917667.73</v>
      </c>
      <c r="D23" s="14">
        <v>5255159.43</v>
      </c>
      <c r="E23" s="15">
        <v>9172827.16</v>
      </c>
      <c r="F23" s="14">
        <v>5701215.85</v>
      </c>
      <c r="G23" s="14">
        <v>5701215.85</v>
      </c>
      <c r="H23" s="15">
        <f t="shared" si="3"/>
        <v>3471611.3100000005</v>
      </c>
    </row>
    <row r="24" spans="1:8" ht="24">
      <c r="A24" s="18">
        <v>25</v>
      </c>
      <c r="B24" s="5" t="s">
        <v>25</v>
      </c>
      <c r="C24" s="14">
        <v>981001.15</v>
      </c>
      <c r="D24" s="14">
        <v>-716533.62</v>
      </c>
      <c r="E24" s="15">
        <v>264467.53</v>
      </c>
      <c r="F24" s="14">
        <v>89036.63</v>
      </c>
      <c r="G24" s="14">
        <v>89036.63</v>
      </c>
      <c r="H24" s="15">
        <f t="shared" si="3"/>
        <v>175430.90000000002</v>
      </c>
    </row>
    <row r="25" spans="1:8" ht="14.25">
      <c r="A25" s="18">
        <v>26</v>
      </c>
      <c r="B25" s="5" t="s">
        <v>26</v>
      </c>
      <c r="C25" s="14">
        <v>6529345.93</v>
      </c>
      <c r="D25" s="14">
        <v>-1013429.11</v>
      </c>
      <c r="E25" s="15">
        <v>5515916.82</v>
      </c>
      <c r="F25" s="14">
        <v>3847227.72</v>
      </c>
      <c r="G25" s="14">
        <v>3847227.72</v>
      </c>
      <c r="H25" s="15">
        <f t="shared" si="3"/>
        <v>1668689.1</v>
      </c>
    </row>
    <row r="26" spans="1:8" ht="24">
      <c r="A26" s="18">
        <v>27</v>
      </c>
      <c r="B26" s="5" t="s">
        <v>27</v>
      </c>
      <c r="C26" s="14">
        <v>1325162.32</v>
      </c>
      <c r="D26" s="14">
        <v>-530939.13</v>
      </c>
      <c r="E26" s="15">
        <v>794223.19</v>
      </c>
      <c r="F26" s="14">
        <v>654457.51</v>
      </c>
      <c r="G26" s="14">
        <v>654457.51</v>
      </c>
      <c r="H26" s="15">
        <f t="shared" si="3"/>
        <v>139765.67999999993</v>
      </c>
    </row>
    <row r="27" spans="1:8" ht="14.25">
      <c r="A27" s="18">
        <v>28</v>
      </c>
      <c r="B27" s="5" t="s">
        <v>28</v>
      </c>
      <c r="C27" s="14">
        <v>119813.6</v>
      </c>
      <c r="D27" s="14">
        <v>-49600</v>
      </c>
      <c r="E27" s="15">
        <v>70213.6</v>
      </c>
      <c r="F27" s="14">
        <v>21500</v>
      </c>
      <c r="G27" s="14">
        <v>21500</v>
      </c>
      <c r="H27" s="15">
        <f t="shared" si="3"/>
        <v>48713.600000000006</v>
      </c>
    </row>
    <row r="28" spans="1:8" ht="24">
      <c r="A28" s="18">
        <v>29</v>
      </c>
      <c r="B28" s="5" t="s">
        <v>29</v>
      </c>
      <c r="C28" s="14">
        <v>1094235.16</v>
      </c>
      <c r="D28" s="14">
        <v>-165973</v>
      </c>
      <c r="E28" s="15">
        <v>928262.16</v>
      </c>
      <c r="F28" s="14">
        <v>722055.24</v>
      </c>
      <c r="G28" s="14">
        <v>722055.24</v>
      </c>
      <c r="H28" s="15">
        <f>E28-F28</f>
        <v>206206.92000000004</v>
      </c>
    </row>
    <row r="29" spans="2:8" ht="21" customHeight="1">
      <c r="B29" s="4" t="s">
        <v>30</v>
      </c>
      <c r="C29" s="12">
        <f aca="true" t="shared" si="4" ref="C29:H29">SUM(C30:C38)</f>
        <v>30677730.129999995</v>
      </c>
      <c r="D29" s="12">
        <f t="shared" si="4"/>
        <v>14937071.26</v>
      </c>
      <c r="E29" s="13">
        <f t="shared" si="4"/>
        <v>45614801.39</v>
      </c>
      <c r="F29" s="13">
        <f t="shared" si="4"/>
        <v>36079116.9</v>
      </c>
      <c r="G29" s="13">
        <f t="shared" si="4"/>
        <v>36079116.9</v>
      </c>
      <c r="H29" s="13">
        <f t="shared" si="4"/>
        <v>9535684.489999998</v>
      </c>
    </row>
    <row r="30" spans="1:8" ht="14.25">
      <c r="A30" s="18">
        <v>31</v>
      </c>
      <c r="B30" s="5" t="s">
        <v>31</v>
      </c>
      <c r="C30" s="14">
        <v>6648939</v>
      </c>
      <c r="D30" s="14">
        <v>1548286.76</v>
      </c>
      <c r="E30" s="15">
        <v>8197225.76</v>
      </c>
      <c r="F30" s="14">
        <v>5427818.31</v>
      </c>
      <c r="G30" s="14">
        <v>5427818.31</v>
      </c>
      <c r="H30" s="15">
        <f>+E30-F30</f>
        <v>2769407.45</v>
      </c>
    </row>
    <row r="31" spans="1:8" ht="14.25">
      <c r="A31" s="18">
        <v>32</v>
      </c>
      <c r="B31" s="5" t="s">
        <v>32</v>
      </c>
      <c r="C31" s="14">
        <v>3079505.82</v>
      </c>
      <c r="D31" s="14">
        <v>2982134.74</v>
      </c>
      <c r="E31" s="15">
        <v>6061640.56</v>
      </c>
      <c r="F31" s="14">
        <v>3259421.26</v>
      </c>
      <c r="G31" s="14">
        <v>3259421.26</v>
      </c>
      <c r="H31" s="15">
        <f aca="true" t="shared" si="5" ref="H31:H38">+E31-F31</f>
        <v>2802219.3</v>
      </c>
    </row>
    <row r="32" spans="1:8" ht="24">
      <c r="A32" s="18">
        <v>33</v>
      </c>
      <c r="B32" s="5" t="s">
        <v>33</v>
      </c>
      <c r="C32" s="14">
        <v>2484187.44</v>
      </c>
      <c r="D32" s="14">
        <v>1065276.54</v>
      </c>
      <c r="E32" s="15">
        <v>3549463.98</v>
      </c>
      <c r="F32" s="14">
        <v>2657789.17</v>
      </c>
      <c r="G32" s="14">
        <v>2657789.17</v>
      </c>
      <c r="H32" s="15">
        <f t="shared" si="5"/>
        <v>891674.81</v>
      </c>
    </row>
    <row r="33" spans="1:8" ht="24">
      <c r="A33" s="18">
        <v>34</v>
      </c>
      <c r="B33" s="5" t="s">
        <v>34</v>
      </c>
      <c r="C33" s="14">
        <v>1065600.69</v>
      </c>
      <c r="D33" s="14">
        <v>-484331.09</v>
      </c>
      <c r="E33" s="15">
        <v>581269.6</v>
      </c>
      <c r="F33" s="14">
        <v>137216.75</v>
      </c>
      <c r="G33" s="14">
        <v>137216.75</v>
      </c>
      <c r="H33" s="15">
        <f t="shared" si="5"/>
        <v>444052.85</v>
      </c>
    </row>
    <row r="34" spans="1:8" ht="24">
      <c r="A34" s="18">
        <v>35</v>
      </c>
      <c r="B34" s="5" t="s">
        <v>35</v>
      </c>
      <c r="C34" s="14">
        <v>2780046.79</v>
      </c>
      <c r="D34" s="14">
        <v>2312093.82</v>
      </c>
      <c r="E34" s="15">
        <v>5092140.61</v>
      </c>
      <c r="F34" s="14">
        <v>4081811.28</v>
      </c>
      <c r="G34" s="14">
        <v>4081811.28</v>
      </c>
      <c r="H34" s="15">
        <f t="shared" si="5"/>
        <v>1010329.3300000005</v>
      </c>
    </row>
    <row r="35" spans="1:8" ht="24">
      <c r="A35" s="18">
        <v>36</v>
      </c>
      <c r="B35" s="5" t="s">
        <v>81</v>
      </c>
      <c r="C35" s="14">
        <v>1704642.88</v>
      </c>
      <c r="D35" s="14">
        <v>-701882.88</v>
      </c>
      <c r="E35" s="15">
        <v>1002760</v>
      </c>
      <c r="F35" s="14">
        <v>941503.28</v>
      </c>
      <c r="G35" s="14">
        <v>941503.28</v>
      </c>
      <c r="H35" s="15">
        <f t="shared" si="5"/>
        <v>61256.71999999997</v>
      </c>
    </row>
    <row r="36" spans="1:8" ht="14.25">
      <c r="A36" s="18">
        <v>37</v>
      </c>
      <c r="B36" s="5" t="s">
        <v>36</v>
      </c>
      <c r="C36" s="14">
        <v>377393</v>
      </c>
      <c r="D36" s="14">
        <v>-270566.66</v>
      </c>
      <c r="E36" s="15">
        <v>106826.34</v>
      </c>
      <c r="F36" s="14">
        <v>46385.96</v>
      </c>
      <c r="G36" s="14">
        <v>46385.96</v>
      </c>
      <c r="H36" s="15">
        <f t="shared" si="5"/>
        <v>60440.38</v>
      </c>
    </row>
    <row r="37" spans="1:8" ht="14.25">
      <c r="A37" s="18">
        <v>38</v>
      </c>
      <c r="B37" s="5" t="s">
        <v>37</v>
      </c>
      <c r="C37" s="14">
        <v>11072820.51</v>
      </c>
      <c r="D37" s="14">
        <v>7898123.03</v>
      </c>
      <c r="E37" s="15">
        <v>18970943.54</v>
      </c>
      <c r="F37" s="14">
        <v>18279437.89</v>
      </c>
      <c r="G37" s="14">
        <v>18279437.89</v>
      </c>
      <c r="H37" s="15">
        <f t="shared" si="5"/>
        <v>691505.6499999985</v>
      </c>
    </row>
    <row r="38" spans="1:8" ht="14.25">
      <c r="A38" s="18">
        <v>39</v>
      </c>
      <c r="B38" s="5" t="s">
        <v>38</v>
      </c>
      <c r="C38" s="14">
        <v>1464594</v>
      </c>
      <c r="D38" s="14">
        <v>587937</v>
      </c>
      <c r="E38" s="15">
        <v>2052531</v>
      </c>
      <c r="F38" s="14">
        <v>1247733</v>
      </c>
      <c r="G38" s="14">
        <v>1247733</v>
      </c>
      <c r="H38" s="15">
        <f t="shared" si="5"/>
        <v>804798</v>
      </c>
    </row>
    <row r="39" spans="2:8" ht="24">
      <c r="B39" s="4" t="s">
        <v>3</v>
      </c>
      <c r="C39" s="12">
        <f>SUM(C40:C48)</f>
        <v>24776880</v>
      </c>
      <c r="D39" s="12">
        <f>SUM(D40:D48)</f>
        <v>7402053.49</v>
      </c>
      <c r="E39" s="13">
        <f>C39+D39</f>
        <v>32178933.490000002</v>
      </c>
      <c r="F39" s="13">
        <f>SUM(F40:F48)</f>
        <v>23170176.74</v>
      </c>
      <c r="G39" s="13">
        <f>SUM(G40:G48)</f>
        <v>23170176.74</v>
      </c>
      <c r="H39" s="13">
        <f>SUM(H40:H48)</f>
        <v>9008756.75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12770321</v>
      </c>
      <c r="D42" s="14">
        <v>551477.77</v>
      </c>
      <c r="E42" s="15">
        <v>13321798.77</v>
      </c>
      <c r="F42" s="14">
        <v>9998190.84</v>
      </c>
      <c r="G42" s="14">
        <v>9998190.84</v>
      </c>
      <c r="H42" s="15">
        <f t="shared" si="6"/>
        <v>3323607.9299999997</v>
      </c>
    </row>
    <row r="43" spans="1:8" ht="14.25">
      <c r="A43" s="18">
        <v>44</v>
      </c>
      <c r="B43" s="5" t="s">
        <v>42</v>
      </c>
      <c r="C43" s="14">
        <v>4406559</v>
      </c>
      <c r="D43" s="14">
        <v>6850575.72</v>
      </c>
      <c r="E43" s="15">
        <v>11257134.72</v>
      </c>
      <c r="F43" s="14">
        <v>7615279.81</v>
      </c>
      <c r="G43" s="14">
        <v>7615279.81</v>
      </c>
      <c r="H43" s="15">
        <f t="shared" si="6"/>
        <v>3641854.910000001</v>
      </c>
    </row>
    <row r="44" spans="1:8" ht="14.25">
      <c r="A44" s="18">
        <v>45</v>
      </c>
      <c r="B44" s="5" t="s">
        <v>43</v>
      </c>
      <c r="C44" s="14">
        <v>7600000</v>
      </c>
      <c r="D44" s="14">
        <v>0</v>
      </c>
      <c r="E44" s="15">
        <v>7600000</v>
      </c>
      <c r="F44" s="14">
        <v>5556706.09</v>
      </c>
      <c r="G44" s="14">
        <v>5556706.09</v>
      </c>
      <c r="H44" s="15">
        <f t="shared" si="6"/>
        <v>2043293.9100000001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1685000</v>
      </c>
      <c r="D49" s="12">
        <f t="shared" si="7"/>
        <v>-1353449.48</v>
      </c>
      <c r="E49" s="13">
        <f t="shared" si="7"/>
        <v>331550.52</v>
      </c>
      <c r="F49" s="13">
        <f t="shared" si="7"/>
        <v>263092.52</v>
      </c>
      <c r="G49" s="13">
        <f t="shared" si="7"/>
        <v>263092.52</v>
      </c>
      <c r="H49" s="13">
        <f t="shared" si="7"/>
        <v>68457.99999999999</v>
      </c>
    </row>
    <row r="50" spans="1:8" ht="14.25">
      <c r="A50" s="18">
        <v>51</v>
      </c>
      <c r="B50" s="5" t="s">
        <v>49</v>
      </c>
      <c r="C50" s="14">
        <v>505000</v>
      </c>
      <c r="D50" s="14">
        <v>-326404.48</v>
      </c>
      <c r="E50" s="15">
        <v>178595.52</v>
      </c>
      <c r="F50" s="14">
        <v>110137.52</v>
      </c>
      <c r="G50" s="14">
        <v>110137.52</v>
      </c>
      <c r="H50" s="15">
        <f>E50-F50</f>
        <v>68457.99999999999</v>
      </c>
    </row>
    <row r="51" spans="1:8" ht="14.25">
      <c r="A51" s="18">
        <v>52</v>
      </c>
      <c r="B51" s="5" t="s">
        <v>50</v>
      </c>
      <c r="C51" s="14">
        <v>80000</v>
      </c>
      <c r="D51" s="14">
        <v>-10600.01</v>
      </c>
      <c r="E51" s="15">
        <v>69399.99</v>
      </c>
      <c r="F51" s="14">
        <v>69399.99</v>
      </c>
      <c r="G51" s="14">
        <v>69399.99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1000000</v>
      </c>
      <c r="D53" s="14">
        <v>-1000000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100000</v>
      </c>
      <c r="D54" s="14">
        <v>-100000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83555.01</v>
      </c>
      <c r="E55" s="15">
        <v>83555.01</v>
      </c>
      <c r="F55" s="14">
        <v>83555.01</v>
      </c>
      <c r="G55" s="14">
        <v>83555.01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54863714</v>
      </c>
      <c r="D59" s="12">
        <f>SUM(D60:D62)</f>
        <v>15693315.870000005</v>
      </c>
      <c r="E59" s="13">
        <f>C59+D59</f>
        <v>70557029.87</v>
      </c>
      <c r="F59" s="13">
        <f>SUM(F60:F62)</f>
        <v>32409479.6</v>
      </c>
      <c r="G59" s="13">
        <f>SUM(G60:G62)</f>
        <v>29840684.080000002</v>
      </c>
      <c r="H59" s="13">
        <f>SUM(H60:H62)</f>
        <v>38147550.27</v>
      </c>
    </row>
    <row r="60" spans="1:8" ht="14.25">
      <c r="A60" s="18">
        <v>61</v>
      </c>
      <c r="B60" s="5" t="s">
        <v>59</v>
      </c>
      <c r="C60" s="14">
        <v>34463714</v>
      </c>
      <c r="D60" s="14">
        <v>34556220.84</v>
      </c>
      <c r="E60" s="15">
        <v>69019934.84</v>
      </c>
      <c r="F60" s="14">
        <v>30872384.57</v>
      </c>
      <c r="G60" s="14">
        <v>28303589.05</v>
      </c>
      <c r="H60" s="15">
        <f>E60-F60</f>
        <v>38147550.27</v>
      </c>
    </row>
    <row r="61" spans="1:8" ht="14.25">
      <c r="A61" s="18">
        <v>62</v>
      </c>
      <c r="B61" s="5" t="s">
        <v>60</v>
      </c>
      <c r="C61" s="14">
        <v>20400000</v>
      </c>
      <c r="D61" s="14">
        <v>-20262904.97</v>
      </c>
      <c r="E61" s="15">
        <v>137095.03</v>
      </c>
      <c r="F61" s="14">
        <v>137095.03</v>
      </c>
      <c r="G61" s="14">
        <v>137095.03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1400000</v>
      </c>
      <c r="E62" s="15">
        <v>1400000</v>
      </c>
      <c r="F62" s="14">
        <v>1400000</v>
      </c>
      <c r="G62" s="14">
        <v>1400000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2600000</v>
      </c>
      <c r="D75" s="12">
        <f t="shared" si="12"/>
        <v>12446990.71</v>
      </c>
      <c r="E75" s="13">
        <f t="shared" si="12"/>
        <v>15046990.71</v>
      </c>
      <c r="F75" s="13">
        <f t="shared" si="12"/>
        <v>13801790.37</v>
      </c>
      <c r="G75" s="13">
        <f t="shared" si="12"/>
        <v>13801790.37</v>
      </c>
      <c r="H75" s="13">
        <f t="shared" si="12"/>
        <v>1245200.3400000017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2600000</v>
      </c>
      <c r="D82" s="14">
        <v>12446990.71</v>
      </c>
      <c r="E82" s="15">
        <v>15046990.71</v>
      </c>
      <c r="F82" s="14">
        <v>13801790.37</v>
      </c>
      <c r="G82" s="14">
        <v>13801790.37</v>
      </c>
      <c r="H82" s="15">
        <f t="shared" si="13"/>
        <v>1245200.3400000017</v>
      </c>
    </row>
    <row r="83" spans="2:8" ht="24.75" customHeight="1">
      <c r="B83" s="6" t="s">
        <v>11</v>
      </c>
      <c r="C83" s="16">
        <f aca="true" t="shared" si="14" ref="C83:H83">+C11+C19+C29+C39+C49+C59+C63+C71+C75</f>
        <v>233376379</v>
      </c>
      <c r="D83" s="16">
        <f t="shared" si="14"/>
        <v>52186814.660000004</v>
      </c>
      <c r="E83" s="16">
        <f t="shared" si="14"/>
        <v>285563193.66</v>
      </c>
      <c r="F83" s="16">
        <f t="shared" si="14"/>
        <v>180742561.63000003</v>
      </c>
      <c r="G83" s="16">
        <f t="shared" si="14"/>
        <v>178173766.11000004</v>
      </c>
      <c r="H83" s="16">
        <f t="shared" si="14"/>
        <v>104820632.03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</cp:lastModifiedBy>
  <cp:lastPrinted>2022-08-19T17:38:08Z</cp:lastPrinted>
  <dcterms:created xsi:type="dcterms:W3CDTF">2014-09-04T16:46:21Z</dcterms:created>
  <dcterms:modified xsi:type="dcterms:W3CDTF">2023-11-16T17:49:35Z</dcterms:modified>
  <cp:category/>
  <cp:version/>
  <cp:contentType/>
  <cp:contentStatus/>
</cp:coreProperties>
</file>