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7"/>
  <workbookPr defaultThemeVersion="124226"/>
  <bookViews>
    <workbookView xWindow="120" yWindow="45" windowWidth="23715" windowHeight="10035"/>
  </bookViews>
  <sheets>
    <sheet name="INF. BASICA DE SALUD 5" sheetId="1" r:id="rId1"/>
  </sheets>
  <externalReferences>
    <externalReference r:id="rId2"/>
  </externalReferences>
  <definedNames>
    <definedName name="_xlnm.Print_Area" localSheetId="0">'INF. BASICA DE SALUD 5'!$A$1:$AA$25</definedName>
  </definedNames>
  <calcPr calcId="171026"/>
</workbook>
</file>

<file path=xl/calcChain.xml><?xml version="1.0" encoding="utf-8"?>
<calcChain xmlns="http://schemas.openxmlformats.org/spreadsheetml/2006/main">
  <c r="S16" i="1" l="1"/>
  <c r="R16" i="1"/>
  <c r="P15" i="1"/>
  <c r="N15" i="1"/>
  <c r="Q16" i="1"/>
  <c r="AA9" i="1"/>
  <c r="E6" i="1"/>
  <c r="N16" i="1"/>
  <c r="P16" i="1"/>
</calcChain>
</file>

<file path=xl/sharedStrings.xml><?xml version="1.0" encoding="utf-8"?>
<sst xmlns="http://schemas.openxmlformats.org/spreadsheetml/2006/main" count="65" uniqueCount="64">
  <si>
    <t xml:space="preserve">FONDO DE APORTACIONES PARA LA INFRAESTRUCTURA SOCIAL </t>
  </si>
  <si>
    <t>COMITÉ DE PLANEACION PARA EL DESARROLLO</t>
  </si>
  <si>
    <t>EJE RECTOR:</t>
  </si>
  <si>
    <t>*MEXICO INCLUYENTE</t>
  </si>
  <si>
    <t>ESTADO: QUERETARO</t>
  </si>
  <si>
    <t>DEL MUNICIPIO DE PINAL DE AMOLES</t>
  </si>
  <si>
    <t>MUNICIPIO: PINAL DE AMOLES.</t>
  </si>
  <si>
    <t xml:space="preserve">RAMO XXXIII  APORTACIONES FEDERALES PARA ENTIDADES, MUNICIPIOS Y DEMARCACIONES TERRITORIALES DEL DISTRITO FEDERAL </t>
  </si>
  <si>
    <t xml:space="preserve">FECHA:  </t>
  </si>
  <si>
    <t>CIERRE FISE 2015</t>
  </si>
  <si>
    <t>MODALIDAD DE EJECUCION.</t>
  </si>
  <si>
    <t>ZONA PRIORITARIA: SIERRA GORDA</t>
  </si>
  <si>
    <t>ANEXO TECNICO DE PROPUESTA</t>
  </si>
  <si>
    <t>AM:</t>
  </si>
  <si>
    <t>ADMINISTRACION MUNICIPAL.</t>
  </si>
  <si>
    <t>DEPENDENCIA NORMATIVA: MUNICIPIO DE PINAL DE AMOLES</t>
  </si>
  <si>
    <t>FISE 2015</t>
  </si>
  <si>
    <t>C:</t>
  </si>
  <si>
    <t>CONTRATO</t>
  </si>
  <si>
    <t>INSTANCIA EJECUTORA: MUNICIPIO DE PINAL DE AMOLES.</t>
  </si>
  <si>
    <t>HOJA:</t>
  </si>
  <si>
    <t>DE:</t>
  </si>
  <si>
    <t xml:space="preserve"> </t>
  </si>
  <si>
    <t xml:space="preserve">NO. DE OBRA </t>
  </si>
  <si>
    <t>NOMBRE Y DESCRIPCION DE LA OBRA  PROYECTO O ACCION</t>
  </si>
  <si>
    <t>SIT. DE LA OBRA</t>
  </si>
  <si>
    <t>PROG.</t>
  </si>
  <si>
    <t>SUBPROG.</t>
  </si>
  <si>
    <t>EJE RECTOR</t>
  </si>
  <si>
    <t xml:space="preserve">TIPO DE INCIDENCIA  </t>
  </si>
  <si>
    <t>LOCALIDAD</t>
  </si>
  <si>
    <t xml:space="preserve">CLAVE DE LOCALIDAD </t>
  </si>
  <si>
    <t>COSTO TOTAL</t>
  </si>
  <si>
    <t xml:space="preserve">AVANCE FISICO </t>
  </si>
  <si>
    <t>INFRAESTRUCTURA FINANCIERA PESOS</t>
  </si>
  <si>
    <t>METAS TOTALES DEL PROYECTO</t>
  </si>
  <si>
    <t>NO. DE BENEFICIARIOS</t>
  </si>
  <si>
    <t>LINEA ESTRATEGICA</t>
  </si>
  <si>
    <t xml:space="preserve">GRADO DE REZAGO SOCIAL </t>
  </si>
  <si>
    <t>MODALIDAD DE EJECUCION</t>
  </si>
  <si>
    <t>SUMA</t>
  </si>
  <si>
    <t>FISMDF</t>
  </si>
  <si>
    <t>ESTATAL</t>
  </si>
  <si>
    <t>FEDERAL</t>
  </si>
  <si>
    <t>UNIDAD DE MEDIDA</t>
  </si>
  <si>
    <t>CANTIDAD</t>
  </si>
  <si>
    <t>A REALIZAR EN 2015</t>
  </si>
  <si>
    <t>AM</t>
  </si>
  <si>
    <t>C</t>
  </si>
  <si>
    <t>FOLIO MIDS</t>
  </si>
  <si>
    <t>INFRAESTRUCTURA BASICA DE SALUD</t>
  </si>
  <si>
    <t>2015-00849</t>
  </si>
  <si>
    <t>CONSTRUCCION PRIMER ETAPA DE CENTRO DE SALUD, SAN PEDRO EL VIEJO, PINAL DE AMOLES</t>
  </si>
  <si>
    <t>I.T.</t>
  </si>
  <si>
    <t>SO</t>
  </si>
  <si>
    <t xml:space="preserve">CONSTRUCCION </t>
  </si>
  <si>
    <t>MI*</t>
  </si>
  <si>
    <t>SAN PEDRO EL VIEJO</t>
  </si>
  <si>
    <t>M2</t>
  </si>
  <si>
    <t xml:space="preserve">BIENESTAR </t>
  </si>
  <si>
    <t xml:space="preserve">MEDIO </t>
  </si>
  <si>
    <t>X</t>
  </si>
  <si>
    <t>C.P. GLORIA INES RENDON GARCIA.</t>
  </si>
  <si>
    <t>PRESIDENTE DEL COPLADEM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</si>
</sst>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Border="1" applyAlignme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4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3" fillId="0" borderId="5" xfId="0" applyFont="1" applyBorder="1"/>
    <xf numFmtId="0" fontId="3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3" fillId="0" borderId="6" xfId="0" applyFont="1" applyBorder="1"/>
    <xf numFmtId="0" fontId="1" fillId="0" borderId="7" xfId="0" applyFont="1" applyBorder="1"/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6" fillId="0" borderId="2" xfId="0" applyFont="1" applyBorder="1"/>
    <xf numFmtId="0" fontId="6" fillId="0" borderId="12" xfId="0" applyFont="1" applyBorder="1"/>
    <xf numFmtId="0" fontId="9" fillId="0" borderId="12" xfId="0" applyFont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/>
    <xf numFmtId="0" fontId="9" fillId="0" borderId="12" xfId="0" applyFont="1" applyBorder="1"/>
    <xf numFmtId="0" fontId="6" fillId="0" borderId="13" xfId="0" applyFont="1" applyBorder="1"/>
    <xf numFmtId="0" fontId="9" fillId="0" borderId="13" xfId="0" applyFont="1" applyBorder="1" applyAlignment="1">
      <alignment horizontal="justify" vertical="center" wrapText="1"/>
    </xf>
    <xf numFmtId="49" fontId="9" fillId="0" borderId="13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/>
    <xf numFmtId="0" fontId="1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44" fontId="6" fillId="0" borderId="14" xfId="2" applyFont="1" applyFill="1" applyBorder="1" applyAlignment="1">
      <alignment horizontal="justify" vertical="center" wrapText="1"/>
    </xf>
    <xf numFmtId="10" fontId="6" fillId="0" borderId="11" xfId="3" applyNumberFormat="1" applyFont="1" applyFill="1" applyBorder="1" applyAlignment="1">
      <alignment horizontal="center" vertical="center"/>
    </xf>
    <xf numFmtId="44" fontId="6" fillId="0" borderId="14" xfId="2" applyNumberFormat="1" applyFont="1" applyFill="1" applyBorder="1" applyAlignment="1">
      <alignment horizontal="justify" vertical="center" wrapText="1"/>
    </xf>
    <xf numFmtId="44" fontId="6" fillId="0" borderId="11" xfId="2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11" xfId="0" applyFont="1" applyFill="1" applyBorder="1"/>
    <xf numFmtId="0" fontId="3" fillId="2" borderId="9" xfId="0" applyFont="1" applyFill="1" applyBorder="1"/>
    <xf numFmtId="44" fontId="8" fillId="2" borderId="9" xfId="0" applyNumberFormat="1" applyFont="1" applyFill="1" applyBorder="1"/>
    <xf numFmtId="0" fontId="7" fillId="0" borderId="15" xfId="0" applyFont="1" applyBorder="1"/>
    <xf numFmtId="44" fontId="8" fillId="2" borderId="11" xfId="0" applyNumberFormat="1" applyFont="1" applyFill="1" applyBorder="1"/>
    <xf numFmtId="0" fontId="6" fillId="0" borderId="0" xfId="0" applyFont="1" applyAlignment="1">
      <alignment horizontal="center"/>
    </xf>
    <xf numFmtId="43" fontId="1" fillId="0" borderId="0" xfId="1" applyFont="1"/>
    <xf numFmtId="43" fontId="1" fillId="0" borderId="0" xfId="0" applyNumberFormat="1" applyFont="1"/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44" fontId="6" fillId="0" borderId="0" xfId="0" applyNumberFormat="1" applyFont="1"/>
    <xf numFmtId="0" fontId="12" fillId="0" borderId="0" xfId="0" applyFont="1"/>
    <xf numFmtId="164" fontId="1" fillId="0" borderId="0" xfId="0" applyNumberFormat="1" applyFont="1"/>
    <xf numFmtId="44" fontId="1" fillId="0" borderId="0" xfId="0" applyNumberFormat="1" applyFont="1"/>
    <xf numFmtId="44" fontId="9" fillId="0" borderId="0" xfId="2" applyNumberFormat="1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Euro" xfId="4"/>
    <cellStyle name="Millares" xfId="1" builtinId="3"/>
    <cellStyle name="Moneda" xfId="2" builtinId="4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78978</xdr:colOff>
      <xdr:row>1</xdr:row>
      <xdr:rowOff>150416</xdr:rowOff>
    </xdr:from>
    <xdr:to>
      <xdr:col>2</xdr:col>
      <xdr:colOff>510667</xdr:colOff>
      <xdr:row>1</xdr:row>
      <xdr:rowOff>154645</xdr:rowOff>
    </xdr:to>
    <xdr:pic>
      <xdr:nvPicPr>
        <xdr:cNvPr id="2" name="1 Imagen" descr="J:\LOGOTIPO MUNICIP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178" y="321866"/>
          <a:ext cx="984139" cy="42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19050</xdr:rowOff>
    </xdr:from>
    <xdr:to>
      <xdr:col>3</xdr:col>
      <xdr:colOff>116205</xdr:colOff>
      <xdr:row>1</xdr:row>
      <xdr:rowOff>22640</xdr:rowOff>
    </xdr:to>
    <xdr:pic>
      <xdr:nvPicPr>
        <xdr:cNvPr id="3" name="2 Imagen" descr="J:\LOGOTIPO MUNICIPA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4775" y="190500"/>
          <a:ext cx="1354455" cy="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%2011-01-2016%20FIMSDF%202016%20(CIERRE%20FI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 POTABLE 1"/>
      <sheetName val="DRENAJE 2"/>
      <sheetName val="URBANIZACION MPAL 3"/>
      <sheetName val="ELECTRIFICACION 4"/>
      <sheetName val="INF. BASICA DE SALUD 5"/>
      <sheetName val="INF. BASICA EDUCATIVA 6"/>
      <sheetName val="MEJORAMIENTO VIVIENDA 7"/>
      <sheetName val="CAMINOS RURALES 8"/>
      <sheetName val="INF PROD RURAL 9"/>
      <sheetName val="INDIRECTOS 10"/>
      <sheetName val="DESARROLLO INST. 11"/>
      <sheetName val="RESUMEN 12"/>
      <sheetName val="LINEAMIENTOS "/>
      <sheetName val="Hoja1"/>
    </sheetNames>
    <sheetDataSet>
      <sheetData sheetId="0">
        <row r="6">
          <cell r="E6" t="str">
            <v>11 DE ENERO DE 2016</v>
          </cell>
        </row>
        <row r="9">
          <cell r="AA9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view="pageBreakPreview" zoomScaleSheetLayoutView="100" workbookViewId="0">
      <selection activeCell="R15" sqref="R15"/>
    </sheetView>
  </sheetViews>
  <sheetFormatPr defaultColWidth="11.42578125" defaultRowHeight="12.75"/>
  <cols>
    <col min="1" max="1" width="1.140625" style="1" customWidth="1"/>
    <col min="2" max="2" width="8.28515625" style="1" customWidth="1"/>
    <col min="3" max="4" width="10.7109375" style="1" customWidth="1"/>
    <col min="5" max="5" width="6.140625" style="1" customWidth="1"/>
    <col min="6" max="6" width="2.5703125" style="1" customWidth="1"/>
    <col min="7" max="7" width="7.140625" style="1" customWidth="1"/>
    <col min="8" max="8" width="5.7109375" style="1" customWidth="1"/>
    <col min="9" max="9" width="12.5703125" style="1" customWidth="1"/>
    <col min="10" max="10" width="8.140625" style="1" customWidth="1"/>
    <col min="11" max="11" width="9.140625" style="1" customWidth="1"/>
    <col min="12" max="12" width="14.7109375" style="1" customWidth="1"/>
    <col min="13" max="13" width="10.5703125" style="1" customWidth="1"/>
    <col min="14" max="14" width="13.42578125" style="1" customWidth="1"/>
    <col min="15" max="15" width="7.42578125" style="1" customWidth="1"/>
    <col min="16" max="17" width="12.7109375" style="1" customWidth="1"/>
    <col min="18" max="18" width="12.42578125" style="1" customWidth="1"/>
    <col min="19" max="19" width="11.28515625" style="1" customWidth="1"/>
    <col min="20" max="20" width="8.5703125" style="1" customWidth="1"/>
    <col min="21" max="21" width="8.28515625" style="1" customWidth="1"/>
    <col min="22" max="22" width="9.42578125" style="1" customWidth="1"/>
    <col min="23" max="23" width="9.28515625" style="1" customWidth="1"/>
    <col min="24" max="24" width="9.7109375" style="1" customWidth="1"/>
    <col min="25" max="25" width="6.85546875" style="1" customWidth="1"/>
    <col min="26" max="27" width="6.140625" style="1" customWidth="1"/>
    <col min="28" max="28" width="1.85546875" style="1" customWidth="1"/>
    <col min="29" max="16384" width="11.42578125" style="1"/>
  </cols>
  <sheetData>
    <row r="1" spans="1:29" ht="13.5" thickBot="1"/>
    <row r="2" spans="1:29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9" ht="15.75">
      <c r="A3" s="5"/>
      <c r="B3" s="6"/>
      <c r="C3" s="7"/>
      <c r="D3" s="8" t="s">
        <v>0</v>
      </c>
      <c r="E3" s="9"/>
      <c r="F3" s="8"/>
      <c r="G3" s="9"/>
      <c r="H3" s="7"/>
      <c r="I3" s="7"/>
      <c r="J3" s="7"/>
      <c r="K3" s="7"/>
      <c r="L3" s="72" t="s">
        <v>1</v>
      </c>
      <c r="M3" s="72"/>
      <c r="N3" s="72"/>
      <c r="O3" s="72"/>
      <c r="P3" s="72"/>
      <c r="Q3" s="72"/>
      <c r="R3" s="7"/>
      <c r="S3" s="7"/>
      <c r="U3" s="10" t="s">
        <v>2</v>
      </c>
      <c r="V3" s="8" t="s">
        <v>3</v>
      </c>
      <c r="W3" s="7"/>
      <c r="X3" s="7"/>
      <c r="Y3" s="7"/>
      <c r="Z3" s="7"/>
      <c r="AA3" s="11"/>
    </row>
    <row r="4" spans="1:29" ht="15.75">
      <c r="A4" s="5"/>
      <c r="B4" s="6"/>
      <c r="C4" s="7"/>
      <c r="D4" s="12" t="s">
        <v>4</v>
      </c>
      <c r="E4" s="8"/>
      <c r="F4" s="8"/>
      <c r="G4" s="13"/>
      <c r="H4" s="7"/>
      <c r="I4" s="7"/>
      <c r="J4" s="7"/>
      <c r="K4" s="7"/>
      <c r="L4" s="72" t="s">
        <v>5</v>
      </c>
      <c r="M4" s="72"/>
      <c r="N4" s="72"/>
      <c r="O4" s="72"/>
      <c r="P4" s="72"/>
      <c r="Q4" s="72"/>
      <c r="R4" s="7"/>
      <c r="S4" s="7"/>
      <c r="T4" s="7"/>
      <c r="U4" s="7"/>
      <c r="V4" s="7"/>
      <c r="W4" s="7"/>
      <c r="X4" s="7"/>
      <c r="Y4" s="7"/>
      <c r="Z4" s="7"/>
      <c r="AA4" s="11"/>
    </row>
    <row r="5" spans="1:29" ht="12.75" customHeight="1">
      <c r="A5" s="5"/>
      <c r="B5" s="6"/>
      <c r="C5" s="14"/>
      <c r="D5" s="12" t="s">
        <v>6</v>
      </c>
      <c r="E5" s="8"/>
      <c r="F5" s="12"/>
      <c r="G5" s="12"/>
      <c r="H5" s="14"/>
      <c r="I5" s="14"/>
      <c r="J5" s="14"/>
      <c r="K5" s="14"/>
      <c r="L5" s="73" t="s">
        <v>7</v>
      </c>
      <c r="M5" s="73"/>
      <c r="N5" s="73"/>
      <c r="O5" s="73"/>
      <c r="P5" s="73"/>
      <c r="Q5" s="73"/>
      <c r="R5" s="73"/>
      <c r="S5" s="14"/>
      <c r="T5" s="14"/>
      <c r="U5" s="14"/>
      <c r="V5" s="14"/>
      <c r="W5" s="14"/>
      <c r="X5" s="14"/>
      <c r="Y5" s="14"/>
      <c r="Z5" s="14"/>
      <c r="AA5" s="15"/>
    </row>
    <row r="6" spans="1:29">
      <c r="B6" s="16"/>
      <c r="C6" s="9"/>
      <c r="D6" s="12" t="s">
        <v>8</v>
      </c>
      <c r="E6" s="12" t="str">
        <f>'[1]AGUA POTABLE 1'!E6</f>
        <v>11 DE ENERO DE 2016</v>
      </c>
      <c r="F6" s="8"/>
      <c r="G6" s="9"/>
      <c r="H6" s="71" t="s">
        <v>9</v>
      </c>
      <c r="I6" s="71"/>
      <c r="J6" s="9"/>
      <c r="K6" s="9"/>
      <c r="L6" s="73"/>
      <c r="M6" s="73"/>
      <c r="N6" s="73"/>
      <c r="O6" s="73"/>
      <c r="P6" s="73"/>
      <c r="Q6" s="73"/>
      <c r="R6" s="73"/>
      <c r="S6" s="17"/>
      <c r="T6" s="74" t="s">
        <v>10</v>
      </c>
      <c r="U6" s="74"/>
      <c r="V6" s="74"/>
      <c r="W6" s="74"/>
      <c r="X6" s="9"/>
      <c r="Y6" s="9"/>
      <c r="Z6" s="9"/>
      <c r="AA6" s="5"/>
    </row>
    <row r="7" spans="1:29">
      <c r="B7" s="16"/>
      <c r="C7" s="9"/>
      <c r="D7" s="12" t="s">
        <v>11</v>
      </c>
      <c r="E7" s="9"/>
      <c r="F7" s="8"/>
      <c r="G7" s="9"/>
      <c r="H7" s="13"/>
      <c r="I7" s="13"/>
      <c r="J7" s="13"/>
      <c r="K7" s="13"/>
      <c r="L7" s="75" t="s">
        <v>12</v>
      </c>
      <c r="M7" s="75"/>
      <c r="N7" s="75"/>
      <c r="O7" s="75"/>
      <c r="P7" s="75"/>
      <c r="Q7" s="75"/>
      <c r="R7" s="13"/>
      <c r="S7" s="13"/>
      <c r="T7" s="18" t="s">
        <v>13</v>
      </c>
      <c r="U7" s="19" t="s">
        <v>14</v>
      </c>
      <c r="V7" s="9"/>
      <c r="W7" s="9"/>
      <c r="X7" s="9"/>
      <c r="Y7" s="9"/>
      <c r="Z7" s="9"/>
      <c r="AA7" s="5"/>
    </row>
    <row r="8" spans="1:29">
      <c r="B8" s="16"/>
      <c r="C8" s="9"/>
      <c r="D8" s="12" t="s">
        <v>15</v>
      </c>
      <c r="E8" s="8"/>
      <c r="F8" s="8"/>
      <c r="G8" s="9"/>
      <c r="H8" s="14"/>
      <c r="I8" s="14"/>
      <c r="J8" s="14"/>
      <c r="K8" s="14"/>
      <c r="L8" s="70" t="s">
        <v>16</v>
      </c>
      <c r="M8" s="70"/>
      <c r="N8" s="70"/>
      <c r="O8" s="70"/>
      <c r="P8" s="70"/>
      <c r="Q8" s="70"/>
      <c r="R8" s="9"/>
      <c r="S8" s="17"/>
      <c r="T8" s="18" t="s">
        <v>17</v>
      </c>
      <c r="U8" s="19" t="s">
        <v>18</v>
      </c>
      <c r="V8" s="9"/>
      <c r="W8" s="17"/>
      <c r="X8" s="17"/>
      <c r="Y8" s="9"/>
      <c r="Z8" s="9"/>
      <c r="AA8" s="5"/>
    </row>
    <row r="9" spans="1:29" ht="13.5" thickBot="1">
      <c r="B9" s="20"/>
      <c r="C9" s="21"/>
      <c r="D9" s="21"/>
      <c r="E9" s="21"/>
      <c r="F9" s="21"/>
      <c r="G9" s="21"/>
      <c r="H9" s="21"/>
      <c r="I9" s="21"/>
      <c r="J9" s="21"/>
      <c r="K9" s="21"/>
      <c r="L9" s="76" t="s">
        <v>19</v>
      </c>
      <c r="M9" s="76"/>
      <c r="N9" s="76"/>
      <c r="O9" s="76"/>
      <c r="P9" s="76"/>
      <c r="Q9" s="76"/>
      <c r="R9" s="76"/>
      <c r="S9" s="21"/>
      <c r="T9" s="21"/>
      <c r="U9" s="21"/>
      <c r="V9" s="21"/>
      <c r="W9" s="21"/>
      <c r="X9" s="22" t="s">
        <v>20</v>
      </c>
      <c r="Y9" s="23">
        <v>5</v>
      </c>
      <c r="Z9" s="23" t="s">
        <v>21</v>
      </c>
      <c r="AA9" s="24">
        <f>'[1]AGUA POTABLE 1'!$AA$9</f>
        <v>13</v>
      </c>
    </row>
    <row r="10" spans="1:29" ht="6.75" customHeight="1" thickBot="1">
      <c r="X10" s="1" t="s">
        <v>22</v>
      </c>
    </row>
    <row r="11" spans="1:29" s="26" customFormat="1" ht="19.5" customHeight="1" thickBot="1">
      <c r="A11" s="25"/>
      <c r="B11" s="77" t="s">
        <v>23</v>
      </c>
      <c r="C11" s="77" t="s">
        <v>24</v>
      </c>
      <c r="D11" s="77"/>
      <c r="E11" s="77"/>
      <c r="F11" s="77"/>
      <c r="G11" s="77" t="s">
        <v>25</v>
      </c>
      <c r="H11" s="77" t="s">
        <v>26</v>
      </c>
      <c r="I11" s="77" t="s">
        <v>27</v>
      </c>
      <c r="J11" s="77" t="s">
        <v>28</v>
      </c>
      <c r="K11" s="77" t="s">
        <v>29</v>
      </c>
      <c r="L11" s="77" t="s">
        <v>30</v>
      </c>
      <c r="M11" s="78" t="s">
        <v>31</v>
      </c>
      <c r="N11" s="77" t="s">
        <v>32</v>
      </c>
      <c r="O11" s="77" t="s">
        <v>33</v>
      </c>
      <c r="P11" s="77" t="s">
        <v>34</v>
      </c>
      <c r="Q11" s="77"/>
      <c r="R11" s="77"/>
      <c r="S11" s="77"/>
      <c r="T11" s="77" t="s">
        <v>35</v>
      </c>
      <c r="U11" s="77"/>
      <c r="V11" s="77"/>
      <c r="W11" s="77" t="s">
        <v>36</v>
      </c>
      <c r="X11" s="77" t="s">
        <v>37</v>
      </c>
      <c r="Y11" s="77" t="s">
        <v>38</v>
      </c>
      <c r="Z11" s="77" t="s">
        <v>39</v>
      </c>
      <c r="AA11" s="77"/>
    </row>
    <row r="12" spans="1:29" s="26" customFormat="1" ht="29.25" customHeight="1" thickBot="1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9"/>
      <c r="N12" s="77"/>
      <c r="O12" s="77"/>
      <c r="P12" s="69" t="s">
        <v>40</v>
      </c>
      <c r="Q12" s="69" t="s">
        <v>41</v>
      </c>
      <c r="R12" s="69" t="s">
        <v>42</v>
      </c>
      <c r="S12" s="69" t="s">
        <v>43</v>
      </c>
      <c r="T12" s="69" t="s">
        <v>44</v>
      </c>
      <c r="U12" s="69" t="s">
        <v>45</v>
      </c>
      <c r="V12" s="69" t="s">
        <v>46</v>
      </c>
      <c r="W12" s="77"/>
      <c r="X12" s="77"/>
      <c r="Y12" s="77"/>
      <c r="Z12" s="27" t="s">
        <v>47</v>
      </c>
      <c r="AA12" s="27" t="s">
        <v>48</v>
      </c>
      <c r="AC12" s="26" t="s">
        <v>49</v>
      </c>
    </row>
    <row r="13" spans="1:29" ht="3" customHeight="1" thickBot="1">
      <c r="B13" s="28"/>
      <c r="C13" s="28"/>
      <c r="D13" s="28"/>
      <c r="E13" s="29"/>
      <c r="F13" s="29"/>
      <c r="G13" s="29"/>
      <c r="H13" s="30"/>
      <c r="I13" s="30"/>
      <c r="J13" s="30"/>
      <c r="K13" s="30"/>
      <c r="L13" s="31"/>
      <c r="M13" s="31"/>
      <c r="N13" s="32"/>
      <c r="O13" s="28"/>
      <c r="P13" s="33"/>
      <c r="Q13" s="33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9" ht="20.100000000000001" customHeight="1">
      <c r="B14" s="35"/>
      <c r="C14" s="80" t="s">
        <v>50</v>
      </c>
      <c r="D14" s="80"/>
      <c r="E14" s="80"/>
      <c r="F14" s="80"/>
      <c r="G14" s="35"/>
      <c r="H14" s="36"/>
      <c r="I14" s="36"/>
      <c r="J14" s="36"/>
      <c r="K14" s="36"/>
      <c r="L14" s="37"/>
      <c r="M14" s="37"/>
      <c r="N14" s="38"/>
      <c r="O14" s="35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9" s="40" customFormat="1" ht="36" customHeight="1" thickBot="1">
      <c r="B15" s="41" t="s">
        <v>51</v>
      </c>
      <c r="C15" s="81" t="s">
        <v>52</v>
      </c>
      <c r="D15" s="82"/>
      <c r="E15" s="82"/>
      <c r="F15" s="83"/>
      <c r="G15" s="42" t="s">
        <v>53</v>
      </c>
      <c r="H15" s="41" t="s">
        <v>54</v>
      </c>
      <c r="I15" s="41" t="s">
        <v>55</v>
      </c>
      <c r="J15" s="41" t="s">
        <v>56</v>
      </c>
      <c r="K15" s="41"/>
      <c r="L15" s="43" t="s">
        <v>57</v>
      </c>
      <c r="M15" s="44">
        <v>220020079</v>
      </c>
      <c r="N15" s="45">
        <f t="shared" ref="N15" si="0">P15</f>
        <v>9014046.7359999996</v>
      </c>
      <c r="O15" s="46">
        <v>1</v>
      </c>
      <c r="P15" s="47">
        <f t="shared" ref="P15" si="1">Q15+R15+S15</f>
        <v>9014046.7359999996</v>
      </c>
      <c r="Q15" s="48">
        <v>0</v>
      </c>
      <c r="R15" s="48">
        <v>9014046.7359999996</v>
      </c>
      <c r="S15" s="48">
        <v>0</v>
      </c>
      <c r="T15" s="49" t="s">
        <v>58</v>
      </c>
      <c r="U15" s="50">
        <v>374</v>
      </c>
      <c r="V15" s="51">
        <v>1</v>
      </c>
      <c r="W15" s="50">
        <v>1562</v>
      </c>
      <c r="X15" s="51" t="s">
        <v>59</v>
      </c>
      <c r="Y15" s="51" t="s">
        <v>60</v>
      </c>
      <c r="Z15" s="52"/>
      <c r="AA15" s="49" t="s">
        <v>61</v>
      </c>
    </row>
    <row r="16" spans="1:29" ht="13.5" thickBo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 t="s">
        <v>40</v>
      </c>
      <c r="M16" s="55"/>
      <c r="N16" s="56">
        <f>SUM(N15:N15)</f>
        <v>9014046.7359999996</v>
      </c>
      <c r="O16" s="57"/>
      <c r="P16" s="56">
        <f>SUM(P15:P15)</f>
        <v>9014046.7359999996</v>
      </c>
      <c r="Q16" s="58">
        <f>SUM(Q15:Q15)</f>
        <v>0</v>
      </c>
      <c r="R16" s="58">
        <f>SUM(R15:R15)</f>
        <v>9014046.7359999996</v>
      </c>
      <c r="S16" s="58">
        <f>SUM(S15:S15)</f>
        <v>0</v>
      </c>
      <c r="T16" s="53"/>
      <c r="U16" s="53"/>
      <c r="V16" s="59"/>
      <c r="W16" s="59"/>
      <c r="X16" s="59"/>
      <c r="Y16" s="59"/>
      <c r="Z16" s="59"/>
      <c r="AA16" s="59"/>
    </row>
    <row r="17" spans="2:27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Q17" s="60"/>
      <c r="S17" s="53"/>
      <c r="T17" s="53"/>
      <c r="U17" s="53"/>
      <c r="V17" s="59"/>
      <c r="W17" s="59"/>
      <c r="X17" s="59"/>
      <c r="Y17" s="59"/>
      <c r="Z17" s="59"/>
      <c r="AA17" s="59"/>
    </row>
    <row r="18" spans="2:27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Q18" s="60"/>
      <c r="R18" s="61"/>
      <c r="S18" s="53"/>
      <c r="T18" s="53"/>
      <c r="U18" s="53"/>
      <c r="V18" s="59"/>
      <c r="W18" s="59"/>
      <c r="X18" s="59"/>
      <c r="Y18" s="59"/>
      <c r="Z18" s="59"/>
      <c r="AA18" s="59"/>
    </row>
    <row r="19" spans="2:27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S19" s="53"/>
      <c r="T19" s="53"/>
      <c r="U19" s="53"/>
      <c r="V19" s="59"/>
      <c r="W19" s="59"/>
      <c r="X19" s="59"/>
      <c r="Y19" s="59"/>
      <c r="Z19" s="59"/>
      <c r="AA19" s="59"/>
    </row>
    <row r="20" spans="2:27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S20" s="53"/>
      <c r="T20" s="53"/>
      <c r="U20" s="53"/>
      <c r="V20" s="59"/>
      <c r="W20" s="59"/>
      <c r="X20" s="59"/>
      <c r="Y20" s="59"/>
      <c r="Z20" s="59"/>
      <c r="AA20" s="59"/>
    </row>
    <row r="21" spans="2:27">
      <c r="C21" s="62"/>
      <c r="D21" s="62"/>
      <c r="E21" s="62"/>
      <c r="F21" s="62"/>
      <c r="V21" s="63"/>
      <c r="W21" s="63"/>
      <c r="X21" s="63"/>
      <c r="Y21" s="63"/>
      <c r="Z21" s="63"/>
      <c r="AA21" s="63"/>
    </row>
    <row r="22" spans="2:27">
      <c r="V22" s="84" t="s">
        <v>62</v>
      </c>
      <c r="W22" s="84"/>
      <c r="X22" s="84"/>
      <c r="Y22" s="84"/>
      <c r="Z22" s="84"/>
      <c r="AA22" s="84"/>
    </row>
    <row r="23" spans="2:27" ht="18" customHeight="1">
      <c r="V23" s="85" t="s">
        <v>63</v>
      </c>
      <c r="W23" s="85"/>
      <c r="X23" s="85"/>
      <c r="Y23" s="85"/>
      <c r="Z23" s="85"/>
      <c r="AA23" s="85"/>
    </row>
    <row r="24" spans="2:27">
      <c r="I24" s="64"/>
    </row>
    <row r="30" spans="2:27">
      <c r="M30" s="65"/>
    </row>
    <row r="35" spans="17:18">
      <c r="Q35" s="60"/>
    </row>
    <row r="37" spans="17:18">
      <c r="Q37" s="66"/>
      <c r="R37" s="66"/>
    </row>
    <row r="38" spans="17:18">
      <c r="Q38" s="67"/>
      <c r="R38" s="67"/>
    </row>
    <row r="39" spans="17:18">
      <c r="Q39" s="68"/>
      <c r="R39" s="67"/>
    </row>
    <row r="40" spans="17:18">
      <c r="Q40" s="66"/>
    </row>
  </sheetData>
  <mergeCells count="29">
    <mergeCell ref="C15:F15"/>
    <mergeCell ref="V22:AA22"/>
    <mergeCell ref="V23:AA23"/>
    <mergeCell ref="Y11:Y12"/>
    <mergeCell ref="Z11:AA11"/>
    <mergeCell ref="C14:F14"/>
    <mergeCell ref="W11:W12"/>
    <mergeCell ref="X11:X12"/>
    <mergeCell ref="T6:W6"/>
    <mergeCell ref="L7:Q7"/>
    <mergeCell ref="L9:R9"/>
    <mergeCell ref="B11:B12"/>
    <mergeCell ref="C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S11"/>
    <mergeCell ref="T11:V11"/>
    <mergeCell ref="L8:Q8"/>
    <mergeCell ref="H6:I6"/>
    <mergeCell ref="L3:Q3"/>
    <mergeCell ref="L4:Q4"/>
    <mergeCell ref="L5:R6"/>
  </mergeCells>
  <printOptions horizontalCentered="1"/>
  <pageMargins left="0" right="0" top="0" bottom="0" header="0" footer="0"/>
  <pageSetup paperSize="5" scale="6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OP</cp:lastModifiedBy>
  <cp:revision/>
  <dcterms:created xsi:type="dcterms:W3CDTF">2016-05-02T18:05:38Z</dcterms:created>
  <dcterms:modified xsi:type="dcterms:W3CDTF">2016-05-04T21:56:38Z</dcterms:modified>
  <cp:category/>
  <cp:contentStatus/>
</cp:coreProperties>
</file>